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A9A062AC-E2E3-4E17-BDF7-D3D5D9EED418}" xr6:coauthVersionLast="47" xr6:coauthVersionMax="47" xr10:uidLastSave="{00000000-0000-0000-0000-000000000000}"/>
  <bookViews>
    <workbookView xWindow="-120" yWindow="-15480" windowWidth="19440" windowHeight="15600" xr2:uid="{F6BD8B69-4F31-4B71-971C-B523F4830E5B}"/>
  </bookViews>
  <sheets>
    <sheet name="見積書表紙" sheetId="2" r:id="rId1"/>
    <sheet name="内訳１" sheetId="24" r:id="rId2"/>
    <sheet name="内訳2)" sheetId="25" r:id="rId3"/>
    <sheet name="見積条件書" sheetId="5" state="hidden" r:id="rId4"/>
  </sheets>
  <definedNames>
    <definedName name="_xlnm.Print_Area" localSheetId="0">見積書表紙!$A$1:$U$45</definedName>
    <definedName name="_xlnm.Print_Area" localSheetId="3">見積条件書!$A$1:$H$58</definedName>
    <definedName name="_xlnm.Print_Area" localSheetId="1">内訳１!$A$1:$H$36</definedName>
    <definedName name="_xlnm.Print_Area" localSheetId="2">'内訳2)'!$A$1:$H$35</definedName>
    <definedName name="_xlnm.Print_Titles" localSheetId="1">内訳１!$1:$1</definedName>
    <definedName name="_xlnm.Print_Titles" localSheetId="2">'内訳2)'!$1:$1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5" l="1"/>
  <c r="B2" i="24"/>
  <c r="G34" i="24"/>
  <c r="G33" i="25"/>
  <c r="P44" i="2"/>
  <c r="C14" i="2"/>
  <c r="D15" i="2"/>
</calcChain>
</file>

<file path=xl/sharedStrings.xml><?xml version="1.0" encoding="utf-8"?>
<sst xmlns="http://schemas.openxmlformats.org/spreadsheetml/2006/main" count="281" uniqueCount="176">
  <si>
    <t>御中</t>
    <rPh sb="0" eb="2">
      <t>オンチュウ</t>
    </rPh>
    <phoneticPr fontId="4"/>
  </si>
  <si>
    <t xml:space="preserve">                </t>
  </si>
  <si>
    <t>印</t>
    <rPh sb="0" eb="1">
      <t>イン</t>
    </rPh>
    <phoneticPr fontId="4"/>
  </si>
  <si>
    <t>年</t>
    <rPh sb="0" eb="1">
      <t>ネン</t>
    </rPh>
    <phoneticPr fontId="4"/>
  </si>
  <si>
    <t>月まで</t>
    <rPh sb="0" eb="1">
      <t>ツキ</t>
    </rPh>
    <phoneticPr fontId="4"/>
  </si>
  <si>
    <t>摘　　　　　要</t>
  </si>
  <si>
    <t>数　量</t>
  </si>
  <si>
    <t>金　　額</t>
  </si>
  <si>
    <t>備　　考</t>
  </si>
  <si>
    <t>指示</t>
  </si>
  <si>
    <t>確認</t>
  </si>
  <si>
    <t>単 位</t>
  </si>
  <si>
    <t xml:space="preserve"> 単　価</t>
  </si>
  <si>
    <t>　</t>
    <phoneticPr fontId="3"/>
  </si>
  <si>
    <t>2.　範囲の指示･確認欄の記号は、○印の項目については見積内容に含み、×印の項目は含まない。</t>
    <rPh sb="3" eb="5">
      <t>ハンイ</t>
    </rPh>
    <rPh sb="6" eb="8">
      <t>シジ</t>
    </rPh>
    <rPh sb="9" eb="11">
      <t>カクニン</t>
    </rPh>
    <rPh sb="11" eb="12">
      <t>ラン</t>
    </rPh>
    <rPh sb="13" eb="15">
      <t>キゴウ</t>
    </rPh>
    <rPh sb="18" eb="19">
      <t>シルシ</t>
    </rPh>
    <rPh sb="20" eb="22">
      <t>コウモク</t>
    </rPh>
    <rPh sb="27" eb="29">
      <t>ミツ</t>
    </rPh>
    <rPh sb="29" eb="31">
      <t>ナイヨウ</t>
    </rPh>
    <rPh sb="32" eb="33">
      <t>フク</t>
    </rPh>
    <rPh sb="36" eb="37">
      <t>シルシ</t>
    </rPh>
    <rPh sb="38" eb="40">
      <t>コウモク</t>
    </rPh>
    <rPh sb="41" eb="42">
      <t>フク</t>
    </rPh>
    <phoneticPr fontId="3"/>
  </si>
  <si>
    <t>1.　指示欄には発注者が指示の意向を､確認欄には見積者が確認の意向を、記号(○または×)で記入する。</t>
    <rPh sb="15" eb="17">
      <t>イコウ</t>
    </rPh>
    <rPh sb="24" eb="26">
      <t>ミツ</t>
    </rPh>
    <rPh sb="31" eb="33">
      <t>イコウ</t>
    </rPh>
    <rPh sb="35" eb="37">
      <t>キゴウ</t>
    </rPh>
    <rPh sb="45" eb="47">
      <t>キニュウ</t>
    </rPh>
    <phoneticPr fontId="3"/>
  </si>
  <si>
    <t>見積金額　金</t>
    <rPh sb="5" eb="6">
      <t>キン</t>
    </rPh>
    <phoneticPr fontId="4"/>
  </si>
  <si>
    <t>円</t>
    <rPh sb="0" eb="1">
      <t>エン</t>
    </rPh>
    <phoneticPr fontId="3"/>
  </si>
  <si>
    <t>見　　積　　書</t>
  </si>
  <si>
    <t>　</t>
    <phoneticPr fontId="4"/>
  </si>
  <si>
    <t>　</t>
    <phoneticPr fontId="3"/>
  </si>
  <si>
    <t>　</t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</si>
  <si>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</si>
  <si>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</si>
  <si>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</si>
  <si>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担　当</t>
    <rPh sb="0" eb="1">
      <t>ニナ</t>
    </rPh>
    <rPh sb="2" eb="3">
      <t>トウ</t>
    </rPh>
    <phoneticPr fontId="4"/>
  </si>
  <si>
    <t xml:space="preserve"> </t>
    <phoneticPr fontId="3"/>
  </si>
  <si>
    <t xml:space="preserve"> </t>
  </si>
  <si>
    <t>見積番号</t>
    <phoneticPr fontId="4"/>
  </si>
  <si>
    <t xml:space="preserve">住　所　                       </t>
    <phoneticPr fontId="4"/>
  </si>
  <si>
    <t>(及び担当専門工事)</t>
    <phoneticPr fontId="3"/>
  </si>
  <si>
    <t>工事場所</t>
    <phoneticPr fontId="4"/>
  </si>
  <si>
    <t xml:space="preserve">会社名       </t>
    <phoneticPr fontId="4"/>
  </si>
  <si>
    <t>見積有効期間</t>
    <phoneticPr fontId="4"/>
  </si>
  <si>
    <t xml:space="preserve">ＴＥL     </t>
    <phoneticPr fontId="4"/>
  </si>
  <si>
    <t>－</t>
    <phoneticPr fontId="4"/>
  </si>
  <si>
    <t xml:space="preserve">ＦＡＸ      </t>
    <phoneticPr fontId="4"/>
  </si>
  <si>
    <t>工期又は納期</t>
    <phoneticPr fontId="4"/>
  </si>
  <si>
    <t xml:space="preserve"> 印</t>
    <phoneticPr fontId="3"/>
  </si>
  <si>
    <t xml:space="preserve"> 印</t>
    <phoneticPr fontId="3"/>
  </si>
  <si>
    <t>受渡場所</t>
    <phoneticPr fontId="4"/>
  </si>
  <si>
    <t>名　    　　　　称</t>
    <phoneticPr fontId="3"/>
  </si>
  <si>
    <t>名　　　　　　　称</t>
    <phoneticPr fontId="3"/>
  </si>
  <si>
    <t>　　</t>
  </si>
  <si>
    <t>工事見積条件・範囲リスト</t>
    <phoneticPr fontId="3"/>
  </si>
  <si>
    <t>名　　　　　称</t>
    <phoneticPr fontId="4"/>
  </si>
  <si>
    <t>名　　　　　　称</t>
    <phoneticPr fontId="4"/>
  </si>
  <si>
    <t xml:space="preserve"> 1.木材</t>
  </si>
  <si>
    <t>○</t>
  </si>
  <si>
    <t xml:space="preserve"> 1.施工中の養生</t>
  </si>
  <si>
    <t>主</t>
  </si>
  <si>
    <t xml:space="preserve"> (米栂上小節､米栂１等 等)</t>
  </si>
  <si>
    <t>養</t>
  </si>
  <si>
    <t xml:space="preserve"> 2.元請への引渡前清掃</t>
  </si>
  <si>
    <t>材</t>
  </si>
  <si>
    <t>生</t>
  </si>
  <si>
    <t xml:space="preserve"> 3.検査引渡後の養生</t>
  </si>
  <si>
    <t>×</t>
  </si>
  <si>
    <t>料</t>
  </si>
  <si>
    <t xml:space="preserve"> 1.取付用金物類(釘､接着剤等)</t>
  </si>
  <si>
    <t xml:space="preserve"> 1.持込み材の搬出処分</t>
  </si>
  <si>
    <t>補</t>
  </si>
  <si>
    <t xml:space="preserve"> 2.躯体埋込取付用金物(ｱﾝｶｰﾎﾞﾙﾄ､ｲﾝｻｰﾄ等)</t>
  </si>
  <si>
    <t>片</t>
  </si>
  <si>
    <t xml:space="preserve"> 2.発生材(ごみ等)の指定場所集積</t>
  </si>
  <si>
    <t>助</t>
  </si>
  <si>
    <t xml:space="preserve"> 3.下地材(飼ﾓﾙﾀﾙ､ﾌﾞﾛｯｸ等)</t>
  </si>
  <si>
    <t>付</t>
  </si>
  <si>
    <t xml:space="preserve"> 1.取付機器運搬</t>
  </si>
  <si>
    <t>機</t>
  </si>
  <si>
    <t xml:space="preserve"> 2.取付機器損料</t>
  </si>
  <si>
    <t>器</t>
  </si>
  <si>
    <t>シ</t>
  </si>
  <si>
    <t>｜</t>
  </si>
  <si>
    <t xml:space="preserve"> 1.詳細図</t>
  </si>
  <si>
    <t>ル</t>
  </si>
  <si>
    <t>図</t>
  </si>
  <si>
    <t>面</t>
  </si>
  <si>
    <t xml:space="preserve"> 1.部材組立･取付</t>
  </si>
  <si>
    <t>取</t>
  </si>
  <si>
    <t xml:space="preserve"> 2.部材切断､仕口･継手加工</t>
  </si>
  <si>
    <t xml:space="preserve"> 1.見本品</t>
  </si>
  <si>
    <t>見</t>
  </si>
  <si>
    <t>加</t>
  </si>
  <si>
    <t>本</t>
  </si>
  <si>
    <t>工</t>
  </si>
  <si>
    <t xml:space="preserve"> 1.荷揚(荷揚用機器への積込､積下ろし手間)</t>
  </si>
  <si>
    <t xml:space="preserve"> 1.作業時間  昼間(8:00～17:00)</t>
  </si>
  <si>
    <t>運</t>
    <rPh sb="0" eb="1">
      <t>ウンパン</t>
    </rPh>
    <phoneticPr fontId="3"/>
  </si>
  <si>
    <t xml:space="preserve"> 2.荷揚用機器(組立･解体･損料)</t>
  </si>
  <si>
    <t>そ</t>
  </si>
  <si>
    <t>搬</t>
    <rPh sb="0" eb="1">
      <t>ハンソウ</t>
    </rPh>
    <phoneticPr fontId="3"/>
  </si>
  <si>
    <t xml:space="preserve"> 3.材料等の場内水平小運搬</t>
  </si>
  <si>
    <t>の</t>
  </si>
  <si>
    <t xml:space="preserve"> 4.材料等の現場搬入</t>
  </si>
  <si>
    <t>他</t>
  </si>
  <si>
    <t xml:space="preserve"> 5.支給材の小運搬</t>
  </si>
  <si>
    <t xml:space="preserve"> 1.脚立､足場板の組立､解体､移動</t>
  </si>
  <si>
    <t>足</t>
    <rPh sb="0" eb="1">
      <t>アシバ</t>
    </rPh>
    <phoneticPr fontId="3"/>
  </si>
  <si>
    <t xml:space="preserve"> 2.脚立､足場板の損料</t>
  </si>
  <si>
    <t>場</t>
    <rPh sb="0" eb="1">
      <t>バ</t>
    </rPh>
    <phoneticPr fontId="3"/>
  </si>
  <si>
    <t xml:space="preserve"> 3.ﾛｰﾘﾝｸﾞﾀﾜｰの移動</t>
  </si>
  <si>
    <t xml:space="preserve"> 4.ﾛｰﾘﾝｸﾞﾀﾜｰの組立解体</t>
  </si>
  <si>
    <t xml:space="preserve"> 1.基準墨</t>
  </si>
  <si>
    <t>墨</t>
  </si>
  <si>
    <t xml:space="preserve"> 2.仕上墨(小墨)</t>
  </si>
  <si>
    <t>出</t>
  </si>
  <si>
    <t>　</t>
    <phoneticPr fontId="4"/>
  </si>
  <si>
    <t>し</t>
  </si>
  <si>
    <t xml:space="preserve">(凡例) </t>
    <phoneticPr fontId="3"/>
  </si>
  <si>
    <t>範　囲</t>
    <phoneticPr fontId="3"/>
  </si>
  <si>
    <t xml:space="preserve"> 2.工事用電力･給水設備並びに使用料金</t>
    <rPh sb="19" eb="20">
      <t>キン</t>
    </rPh>
    <phoneticPr fontId="3"/>
  </si>
  <si>
    <t xml:space="preserve"> 3.現場詰所･資材倉庫等の仮設物</t>
    <phoneticPr fontId="3"/>
  </si>
  <si>
    <t xml:space="preserve"> 4.労災保険料</t>
    <phoneticPr fontId="3"/>
  </si>
  <si>
    <t xml:space="preserve"> 5.災害保険料</t>
    <phoneticPr fontId="3"/>
  </si>
  <si>
    <t>工事名</t>
    <phoneticPr fontId="4"/>
  </si>
  <si>
    <t xml:space="preserve"> 6.法定福利費</t>
    <rPh sb="3" eb="5">
      <t>ホウテイ</t>
    </rPh>
    <rPh sb="5" eb="8">
      <t>フクリヒ</t>
    </rPh>
    <phoneticPr fontId="3"/>
  </si>
  <si>
    <t>見積金額には消費税は含んでおりません。</t>
    <rPh sb="0" eb="2">
      <t>ミツモリ</t>
    </rPh>
    <rPh sb="2" eb="4">
      <t>キンガク</t>
    </rPh>
    <phoneticPr fontId="4"/>
  </si>
  <si>
    <t>うち、法定福利費</t>
    <rPh sb="3" eb="5">
      <t>ホウテイ</t>
    </rPh>
    <rPh sb="5" eb="8">
      <t>フクリヒ</t>
    </rPh>
    <phoneticPr fontId="4"/>
  </si>
  <si>
    <t>3.  法定福利費とは、雇用保険法、健康保険法、介護保険法及び厚生年金保険法に規定されている事業主が</t>
    <phoneticPr fontId="3"/>
  </si>
  <si>
    <t>　  負担する福利費である。 なお、製品製造工場の労働者等の法定福利費は、製品価格に含むものとする。</t>
    <rPh sb="18" eb="20">
      <t>セイヒン</t>
    </rPh>
    <rPh sb="20" eb="22">
      <t>セイゾウ</t>
    </rPh>
    <rPh sb="22" eb="24">
      <t>コウジョウ</t>
    </rPh>
    <rPh sb="25" eb="28">
      <t>ロウドウシャ</t>
    </rPh>
    <rPh sb="28" eb="29">
      <t>トウ</t>
    </rPh>
    <rPh sb="30" eb="32">
      <t>ホウテイ</t>
    </rPh>
    <rPh sb="32" eb="35">
      <t>フクリヒ</t>
    </rPh>
    <rPh sb="37" eb="39">
      <t>セイヒン</t>
    </rPh>
    <rPh sb="39" eb="41">
      <t>カカク</t>
    </rPh>
    <rPh sb="42" eb="43">
      <t>フク</t>
    </rPh>
    <phoneticPr fontId="3"/>
  </si>
  <si>
    <t>製品価格には、製品製造工場の労働者等の法定福利費を含んでおります。</t>
    <rPh sb="0" eb="2">
      <t>セイヒン</t>
    </rPh>
    <rPh sb="2" eb="4">
      <t>カカク</t>
    </rPh>
    <rPh sb="7" eb="9">
      <t>セイヒン</t>
    </rPh>
    <rPh sb="9" eb="11">
      <t>セイゾウ</t>
    </rPh>
    <rPh sb="11" eb="13">
      <t>コウジョウ</t>
    </rPh>
    <rPh sb="14" eb="17">
      <t>ロウドウシャ</t>
    </rPh>
    <rPh sb="17" eb="18">
      <t>トウ</t>
    </rPh>
    <rPh sb="19" eb="21">
      <t>ホウテイ</t>
    </rPh>
    <rPh sb="21" eb="24">
      <t>フクリヒ</t>
    </rPh>
    <rPh sb="25" eb="26">
      <t>フク</t>
    </rPh>
    <phoneticPr fontId="3"/>
  </si>
  <si>
    <t>弓削商船高等専門学校</t>
    <phoneticPr fontId="3"/>
  </si>
  <si>
    <t>計</t>
    <phoneticPr fontId="3"/>
  </si>
  <si>
    <t>工事費計</t>
    <rPh sb="0" eb="3">
      <t>コウジヒ</t>
    </rPh>
    <rPh sb="3" eb="4">
      <t>ケイ</t>
    </rPh>
    <phoneticPr fontId="3"/>
  </si>
  <si>
    <t>(　別紙様式４　）</t>
    <rPh sb="2" eb="4">
      <t>ベッシ</t>
    </rPh>
    <rPh sb="4" eb="6">
      <t>ヨウシキ</t>
    </rPh>
    <phoneticPr fontId="3"/>
  </si>
  <si>
    <t>支払条件</t>
    <phoneticPr fontId="4"/>
  </si>
  <si>
    <t>令和</t>
    <rPh sb="0" eb="2">
      <t>レイワ</t>
    </rPh>
    <phoneticPr fontId="3"/>
  </si>
  <si>
    <t xml:space="preserve"> 令和</t>
    <rPh sb="1" eb="3">
      <t>レイワ</t>
    </rPh>
    <phoneticPr fontId="4"/>
  </si>
  <si>
    <t>正式に作成された請求書
受理日から40日以内</t>
    <rPh sb="0" eb="2">
      <t>セイシキ</t>
    </rPh>
    <rPh sb="3" eb="5">
      <t>サクセイ</t>
    </rPh>
    <rPh sb="8" eb="11">
      <t>セイキュウショ</t>
    </rPh>
    <rPh sb="12" eb="14">
      <t>ジュリ</t>
    </rPh>
    <rPh sb="14" eb="15">
      <t>ビ</t>
    </rPh>
    <rPh sb="19" eb="20">
      <t>ニチ</t>
    </rPh>
    <rPh sb="20" eb="22">
      <t>イナイ</t>
    </rPh>
    <phoneticPr fontId="3"/>
  </si>
  <si>
    <t>式</t>
    <rPh sb="0" eb="1">
      <t>シキ</t>
    </rPh>
    <phoneticPr fontId="3"/>
  </si>
  <si>
    <t>●</t>
    <phoneticPr fontId="3"/>
  </si>
  <si>
    <t>受注者修繕船渠</t>
    <rPh sb="0" eb="3">
      <t>ジュチュウシャ</t>
    </rPh>
    <rPh sb="3" eb="5">
      <t>シュウゼン</t>
    </rPh>
    <rPh sb="5" eb="7">
      <t>センキョ</t>
    </rPh>
    <phoneticPr fontId="3"/>
  </si>
  <si>
    <t>　1.甲板部工事</t>
    <rPh sb="3" eb="5">
      <t>コウハン</t>
    </rPh>
    <rPh sb="5" eb="6">
      <t>ブ</t>
    </rPh>
    <rPh sb="6" eb="8">
      <t>コウジ</t>
    </rPh>
    <phoneticPr fontId="3"/>
  </si>
  <si>
    <t>　2.機関部工事</t>
    <rPh sb="3" eb="5">
      <t>キカン</t>
    </rPh>
    <rPh sb="5" eb="6">
      <t>ブ</t>
    </rPh>
    <rPh sb="6" eb="8">
      <t>コウジ</t>
    </rPh>
    <phoneticPr fontId="3"/>
  </si>
  <si>
    <t>工事費計</t>
    <phoneticPr fontId="3"/>
  </si>
  <si>
    <t>船体入出渠及び滞架、係船　一式</t>
    <phoneticPr fontId="3"/>
  </si>
  <si>
    <t>定期検査受験申請手続き</t>
    <phoneticPr fontId="3"/>
  </si>
  <si>
    <t>検査準備・復旧及び受験（必要な整備及び書類を含む）</t>
    <rPh sb="0" eb="2">
      <t>ケンサ</t>
    </rPh>
    <rPh sb="2" eb="4">
      <t>ジュンビ</t>
    </rPh>
    <rPh sb="5" eb="7">
      <t>フッキュウ</t>
    </rPh>
    <rPh sb="7" eb="8">
      <t>オヨ</t>
    </rPh>
    <rPh sb="9" eb="11">
      <t>ジュケン</t>
    </rPh>
    <rPh sb="12" eb="14">
      <t>ヒツヨウ</t>
    </rPh>
    <rPh sb="15" eb="17">
      <t>セイビ</t>
    </rPh>
    <rPh sb="17" eb="18">
      <t>オヨ</t>
    </rPh>
    <rPh sb="19" eb="21">
      <t>ショルイ</t>
    </rPh>
    <rPh sb="22" eb="23">
      <t>フク</t>
    </rPh>
    <phoneticPr fontId="4"/>
  </si>
  <si>
    <t xml:space="preserve">レーダーマスト塗装工事（ダメージ箇所 約５㎡程度） </t>
    <phoneticPr fontId="3"/>
  </si>
  <si>
    <t xml:space="preserve">清水タンク（７）・飲料水タンク（５） 洗浄及び塗装 </t>
    <phoneticPr fontId="3"/>
  </si>
  <si>
    <t>船底陽極板交換</t>
    <phoneticPr fontId="3"/>
  </si>
  <si>
    <t xml:space="preserve">船舶局定期検査 </t>
    <phoneticPr fontId="3"/>
  </si>
  <si>
    <t>船舶地球局定期検査</t>
    <phoneticPr fontId="3"/>
  </si>
  <si>
    <t xml:space="preserve">オートパイロット年次整備 </t>
    <phoneticPr fontId="3"/>
  </si>
  <si>
    <t xml:space="preserve">レーダー及びECDIS 年次整備 </t>
    <phoneticPr fontId="3"/>
  </si>
  <si>
    <t xml:space="preserve">水質検査及び清水補給 </t>
    <phoneticPr fontId="3"/>
  </si>
  <si>
    <t>養生及び清掃</t>
    <phoneticPr fontId="3"/>
  </si>
  <si>
    <t xml:space="preserve">本船不用品陸揚げ処分 </t>
    <phoneticPr fontId="3"/>
  </si>
  <si>
    <t xml:space="preserve">検査記録の作成 </t>
    <phoneticPr fontId="3"/>
  </si>
  <si>
    <t>プロペラ翼及びボス部 バフ研磨掃除下記施工</t>
    <phoneticPr fontId="3"/>
  </si>
  <si>
    <t>船首 及び 船尾 スラスター NAKASHIMA NT-C010 900φ翼及びボス部研磨掃除下記施工復旧</t>
    <phoneticPr fontId="3"/>
  </si>
  <si>
    <t>各シーチェスト開放・掃除・保護亜鉛取替え復旧（保護亜鉛アルミドック支給）</t>
    <phoneticPr fontId="4"/>
  </si>
  <si>
    <t>（主機関係）</t>
    <phoneticPr fontId="4"/>
  </si>
  <si>
    <t>主機関 DAIHATSU 6DEM－23 1 基 1,471 kW × 900min-1</t>
    <phoneticPr fontId="3"/>
  </si>
  <si>
    <t>（減速装置）</t>
    <phoneticPr fontId="3"/>
  </si>
  <si>
    <t>減速装置 Hitachi Nico MODEL : MGRS2243V98</t>
    <phoneticPr fontId="3"/>
  </si>
  <si>
    <t>（発電機原動機ディーゼル機関）</t>
    <phoneticPr fontId="3"/>
  </si>
  <si>
    <t>YANMAR 6N165L－EWS × 480ｋW 1 号機　
6N165L－EW × 480ｋW 2 号機</t>
    <phoneticPr fontId="3"/>
  </si>
  <si>
    <t>（電気関係）</t>
    <phoneticPr fontId="3"/>
  </si>
  <si>
    <t>陸電供給 3Φ 440V 60Hz 300A</t>
    <phoneticPr fontId="3"/>
  </si>
  <si>
    <t>全電路絶縁抵抗計測・記録・受検</t>
    <phoneticPr fontId="3"/>
  </si>
  <si>
    <t>データロガー（TERASAKI）および船内LAN システム(東北電技)</t>
    <phoneticPr fontId="3"/>
  </si>
  <si>
    <t>各ポンプ本体陸揚・開放・計測・受検・復旧 下記部品取替えドック支給</t>
    <rPh sb="0" eb="1">
      <t>カク</t>
    </rPh>
    <phoneticPr fontId="3"/>
  </si>
  <si>
    <t>弓削商船高専練習船「弓削丸」中間検査整備工事（令和８年度）</t>
    <phoneticPr fontId="3"/>
  </si>
  <si>
    <t>船底・水線部手入れ及び塗装（約８３６㎡）</t>
    <phoneticPr fontId="4"/>
  </si>
  <si>
    <t xml:space="preserve">舷側等塗装工事（約８８５㎡） </t>
    <rPh sb="0" eb="2">
      <t>ゲンソク</t>
    </rPh>
    <rPh sb="2" eb="3">
      <t>トウ</t>
    </rPh>
    <rPh sb="3" eb="5">
      <t>トソウ</t>
    </rPh>
    <rPh sb="5" eb="7">
      <t>コウジ</t>
    </rPh>
    <rPh sb="8" eb="9">
      <t>ヤク</t>
    </rPh>
    <phoneticPr fontId="3"/>
  </si>
  <si>
    <t>各船底弁開放・掃除・摺合わせ・受検・グランドパッキン新替（パッキンドック支給）</t>
    <rPh sb="0" eb="1">
      <t>カク</t>
    </rPh>
    <phoneticPr fontId="4"/>
  </si>
  <si>
    <t>（熱交換器）</t>
    <phoneticPr fontId="3"/>
  </si>
  <si>
    <t>No.2 LT CFW プレート式熱交換器 HISAKA 94.86 ㎡ 化学洗浄施工復旧</t>
    <phoneticPr fontId="3"/>
  </si>
  <si>
    <t>（付帯工事）</t>
    <phoneticPr fontId="3"/>
  </si>
  <si>
    <t>上甲板機関室機器類搬出用ハッチカバー（2,260×1,760mm）開放および復旧　</t>
    <phoneticPr fontId="3"/>
  </si>
  <si>
    <t>廃油及び機関室ビルジ陸揚げ処理の上、証明書発行</t>
    <phoneticPr fontId="3"/>
  </si>
  <si>
    <t>各部計測・記録作成</t>
    <phoneticPr fontId="3"/>
  </si>
  <si>
    <t>全工事終了後、機関室内清掃（タンクトップ床面含む）＆ ペイント</t>
    <phoneticPr fontId="3"/>
  </si>
  <si>
    <t>＊内訳書項目の詳細については「弓削商船高専練習船「弓削丸」中間検査整備工事（令和８年度）」仕様書を参照してください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</si>
</sst>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#,##0_ "/>
    <numFmt numFmtId="177" formatCode="#,##0_);[Red]\(#,##0\)"/>
    <numFmt numFmtId="178" formatCode="0.0%"/>
    <numFmt numFmtId="179" formatCode="#,##0;&quot;▲ &quot;#,##0"/>
    <numFmt numFmtId="180" formatCode="#,###"/>
    <numFmt numFmtId="181" formatCode="#,##0;\-#,##0;&quot;-&quot;"/>
    <numFmt numFmtId="182" formatCode="#,##0&quot;延坪)&quot;"/>
    <numFmt numFmtId="183" formatCode="0.00%;\-0.00%;"/>
    <numFmt numFmtId="184" formatCode="#,##0&quot;階&quot;;;&quot;  階&quot;;@&quot; 階&quot;"/>
    <numFmt numFmtId="185" formatCode="[$-411]gggee&quot;年&quot;m&quot;月&quot;d&quot;日 (        )&quot;"/>
    <numFmt numFmtId="186" formatCode="#,##0&quot;階&quot;;;&quot;   階&quot;;@&quot; 階&quot;"/>
    <numFmt numFmtId="187" formatCode="#\ &quot;日&quot;&quot;　&quot;&quot;間&quot;"/>
    <numFmt numFmtId="188" formatCode="[$-411]gggee&quot;年&quot;m&quot;月&quot;d&quot;日&quot;\ h:mm"/>
    <numFmt numFmtId="189" formatCode="[$-411]gggee&quot;年&quot;m&quot;月&quot;d&quot;日 (     )&quot;"/>
    <numFmt numFmtId="190" formatCode="#,##0.00&quot;㎡ &quot;;;&quot;        ㎡ &quot;"/>
    <numFmt numFmtId="191" formatCode="#,##0.00&quot;㎡ &quot;;;&quot;        ㎡&quot;"/>
    <numFmt numFmtId="192" formatCode="0%;\(0%\)"/>
    <numFmt numFmtId="193" formatCode="#,##0.0_);\(#,##0.0\)"/>
    <numFmt numFmtId="194" formatCode="&quot;$&quot;#,##0_);\(&quot;$&quot;#,##0\)"/>
    <numFmt numFmtId="195" formatCode="&quot;$&quot;#,##0.00_);\(&quot;$&quot;#,##0.00\)"/>
    <numFmt numFmtId="196" formatCode="_ [$€-2]* #,##0.00_ ;_ [$€-2]* \-#,##0.00_ ;_ [$€-2]* &quot;-&quot;??_ "/>
    <numFmt numFmtId="197" formatCode="[$\-411]#,##0.00;\-[$\-411]#,##0.00"/>
    <numFmt numFmtId="198" formatCode="&quot;$&quot;#,##0_);[Red]\(&quot;$&quot;#,##0\)"/>
    <numFmt numFmtId="199" formatCode="&quot;$&quot;#,##0.00_);[Red]\(&quot;$&quot;#,##0.00\)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#,##0;&quot;▲&quot;???,???,??0"/>
    <numFmt numFmtId="203" formatCode="&quot;(&quot;#,##0&quot;)&quot;;&quot;(▲&quot;???,???,??0&quot;)&quot;"/>
    <numFmt numFmtId="204" formatCode="###&quot;図&quot;"/>
    <numFmt numFmtId="205" formatCode="#,##0.00;&quot;▲&quot;?,??0.00"/>
    <numFmt numFmtId="206" formatCode="&quot;* &quot;0.00"/>
    <numFmt numFmtId="207" formatCode="yy\-mm\-dd"/>
    <numFmt numFmtId="208" formatCode="\(#,##0"/>
    <numFmt numFmtId="209" formatCode="&quot;¥&quot;#,##0;&quot;¥&quot;\!\-#,##0"/>
    <numFmt numFmtId="210" formatCode="&quot;¥&quot;#,##0.00;&quot;¥&quot;\!\-#,##0.00"/>
    <numFmt numFmtId="211" formatCode="&quot;$&quot;#,##0"/>
    <numFmt numFmtId="212" formatCode="&quot;｣&quot;#,##0;\-&quot;｣&quot;#,##0"/>
    <numFmt numFmtId="213" formatCode="hh:mm\ \T\K"/>
    <numFmt numFmtId="214" formatCode="&quot;¥&quot;#,##0;[Red]\-&quot;¥&quot;#,##0"/>
    <numFmt numFmtId="215" formatCode="#,###;[Red]&quot;△&quot;#,###"/>
    <numFmt numFmtId="216" formatCode="hh:mm:ss&quot;¥&quot;&quot;¥&quot;\ AM/PM_)"/>
    <numFmt numFmtId="217" formatCode="0;&quot;▲ &quot;0"/>
    <numFmt numFmtId="218" formatCode="#,##0.00000000"/>
    <numFmt numFmtId="219" formatCode="&quot;AD-&quot;General"/>
    <numFmt numFmtId="220" formatCode="&quot;AW-&quot;General"/>
    <numFmt numFmtId="221" formatCode="#,##0.000;&quot;△ &quot;#,##0.000"/>
    <numFmt numFmtId="222" formatCode="&quot;F-&quot;General"/>
    <numFmt numFmtId="223" formatCode="&quot;SD-&quot;General"/>
    <numFmt numFmtId="224" formatCode="&quot;SH-&quot;General"/>
    <numFmt numFmtId="225" formatCode="&quot;WD-&quot;General"/>
    <numFmt numFmtId="226" formatCode="0.000"/>
    <numFmt numFmtId="227" formatCode="0.000;[Color3]\-0.000"/>
    <numFmt numFmtId="228" formatCode="0.&quot;-&quot;00&quot;-&quot;00&quot; &quot;"/>
    <numFmt numFmtId="229" formatCode="0.0_);[Red]\(0.0\)"/>
    <numFmt numFmtId="230" formatCode="#,##0.0_);[Red]\(#,##0.0\)"/>
  </numFmts>
  <fonts count="8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明朝"/>
      <family val="1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10"/>
      <name val="Arial"/>
      <family val="2"/>
    </font>
    <font>
      <sz val="10"/>
      <name val="Osaka"/>
      <family val="3"/>
      <charset val="128"/>
    </font>
    <font>
      <sz val="13"/>
      <name val="Tms Rmn"/>
      <family val="1"/>
    </font>
    <font>
      <sz val="12"/>
      <name val="ＭＳ 明朝"/>
      <family val="1"/>
      <charset val="128"/>
    </font>
    <font>
      <sz val="10"/>
      <color indexed="8"/>
      <name val="Arial"/>
      <family val="2"/>
    </font>
    <font>
      <sz val="11"/>
      <name val="ＭＳ Ｐ明朝"/>
      <family val="1"/>
      <charset val="128"/>
    </font>
    <font>
      <b/>
      <sz val="13"/>
      <name val="Tms Rmn"/>
      <family val="1"/>
    </font>
    <font>
      <sz val="11"/>
      <name val="ＭＳ 明朝"/>
      <family val="1"/>
      <charset val="128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0"/>
      <name val="Helv"/>
      <family val="2"/>
    </font>
    <font>
      <sz val="10"/>
      <name val="ＭＳ 明朝"/>
      <family val="1"/>
      <charset val="128"/>
    </font>
    <font>
      <sz val="8"/>
      <name val="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中ゴシック体"/>
      <family val="3"/>
      <charset val="128"/>
    </font>
    <font>
      <sz val="8"/>
      <name val="Verdan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sz val="14"/>
      <name val="¾©"/>
      <family val="1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明朝"/>
      <family val="1"/>
      <charset val="128"/>
    </font>
    <font>
      <sz val="9.5"/>
      <name val="ｺﾞｼｯｸ"/>
      <family val="3"/>
      <charset val="128"/>
    </font>
    <font>
      <sz val="12"/>
      <name val="明朝"/>
      <family val="1"/>
      <charset val="128"/>
    </font>
    <font>
      <sz val="10.5"/>
      <name val="HG丸ｺﾞｼｯｸM-PRO"/>
      <family val="3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System"/>
      <charset val="128"/>
    </font>
    <font>
      <sz val="9.5"/>
      <name val="標準明朝"/>
      <family val="1"/>
      <charset val="128"/>
    </font>
    <font>
      <sz val="9.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gray0625"/>
    </fill>
  </fills>
  <borders count="6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37">
    <xf numFmtId="0" fontId="0" fillId="0" borderId="0"/>
    <xf numFmtId="0" fontId="32" fillId="0" borderId="0" applyFont="0" applyFill="0" applyBorder="0"/>
    <xf numFmtId="200" fontId="36" fillId="0" borderId="0" applyFont="0" applyFill="0" applyBorder="0" applyAlignment="0" applyProtection="0"/>
    <xf numFmtId="201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  <xf numFmtId="9" fontId="36" fillId="2" borderId="0"/>
    <xf numFmtId="0" fontId="65" fillId="0" borderId="0"/>
    <xf numFmtId="180" fontId="37" fillId="0" borderId="1"/>
    <xf numFmtId="192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180" fontId="37" fillId="0" borderId="1"/>
    <xf numFmtId="180" fontId="37" fillId="0" borderId="1"/>
    <xf numFmtId="180" fontId="37" fillId="0" borderId="1"/>
    <xf numFmtId="180" fontId="37" fillId="0" borderId="1"/>
    <xf numFmtId="180" fontId="37" fillId="0" borderId="1"/>
    <xf numFmtId="207" fontId="43" fillId="0" borderId="1"/>
    <xf numFmtId="207" fontId="43" fillId="0" borderId="1"/>
    <xf numFmtId="180" fontId="37" fillId="0" borderId="1"/>
    <xf numFmtId="207" fontId="43" fillId="0" borderId="1"/>
    <xf numFmtId="180" fontId="37" fillId="0" borderId="1"/>
    <xf numFmtId="0" fontId="43" fillId="0" borderId="2"/>
    <xf numFmtId="0" fontId="39" fillId="0" borderId="3" applyNumberFormat="0" applyFont="0" applyFill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219" fontId="61" fillId="0" borderId="0">
      <alignment horizontal="left"/>
    </xf>
    <xf numFmtId="220" fontId="61" fillId="0" borderId="0">
      <alignment horizontal="left"/>
    </xf>
    <xf numFmtId="0" fontId="62" fillId="17" borderId="0" applyBorder="0">
      <alignment horizontal="left" vertical="center" indent="1"/>
    </xf>
    <xf numFmtId="181" fontId="40" fillId="0" borderId="0" applyFill="0" applyBorder="0" applyAlignment="0"/>
    <xf numFmtId="216" fontId="43" fillId="0" borderId="0" applyFill="0" applyBorder="0" applyAlignment="0"/>
    <xf numFmtId="216" fontId="43" fillId="0" borderId="0" applyFill="0" applyBorder="0" applyAlignment="0"/>
    <xf numFmtId="216" fontId="43" fillId="0" borderId="0" applyFill="0" applyBorder="0" applyAlignment="0"/>
    <xf numFmtId="221" fontId="32" fillId="0" borderId="0" applyFill="0" applyBorder="0" applyAlignment="0"/>
    <xf numFmtId="182" fontId="41" fillId="0" borderId="0" applyFill="0" applyBorder="0" applyAlignment="0"/>
    <xf numFmtId="183" fontId="41" fillId="0" borderId="0" applyFill="0" applyBorder="0" applyAlignment="0"/>
    <xf numFmtId="184" fontId="41" fillId="0" borderId="0" applyFill="0" applyBorder="0" applyAlignment="0"/>
    <xf numFmtId="183" fontId="41" fillId="0" borderId="0" applyFill="0" applyBorder="0" applyAlignment="0"/>
    <xf numFmtId="185" fontId="39" fillId="0" borderId="0" applyFill="0" applyBorder="0" applyAlignment="0"/>
    <xf numFmtId="186" fontId="41" fillId="0" borderId="0" applyFill="0" applyBorder="0" applyAlignment="0"/>
    <xf numFmtId="182" fontId="41" fillId="0" borderId="0" applyFill="0" applyBorder="0" applyAlignment="0"/>
    <xf numFmtId="0" fontId="42" fillId="0" borderId="4" applyNumberFormat="0" applyFill="0" applyProtection="0">
      <alignment horizontal="center"/>
    </xf>
    <xf numFmtId="0" fontId="36" fillId="0" borderId="0" applyFont="0" applyFill="0" applyBorder="0" applyAlignment="0" applyProtection="0"/>
    <xf numFmtId="185" fontId="39" fillId="0" borderId="0" applyFont="0" applyFill="0" applyBorder="0" applyAlignment="0" applyProtection="0"/>
    <xf numFmtId="37" fontId="38" fillId="0" borderId="0" applyFont="0" applyFill="0" applyBorder="0" applyAlignment="0" applyProtection="0"/>
    <xf numFmtId="193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36" fillId="0" borderId="0" applyFont="0" applyFill="0" applyBorder="0" applyAlignment="0" applyProtection="0"/>
    <xf numFmtId="182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86" fontId="41" fillId="0" borderId="0" applyFont="0" applyFill="0" applyBorder="0" applyAlignment="0" applyProtection="0"/>
    <xf numFmtId="0" fontId="43" fillId="0" borderId="5" applyNumberFormat="0" applyFont="0" applyFill="0" applyBorder="0" applyProtection="0">
      <alignment horizontal="right"/>
    </xf>
    <xf numFmtId="14" fontId="40" fillId="0" borderId="0" applyFill="0" applyBorder="0" applyAlignment="0"/>
    <xf numFmtId="185" fontId="39" fillId="0" borderId="0" applyFill="0" applyBorder="0" applyAlignment="0"/>
    <xf numFmtId="182" fontId="41" fillId="0" borderId="0" applyFill="0" applyBorder="0" applyAlignment="0"/>
    <xf numFmtId="185" fontId="39" fillId="0" borderId="0" applyFill="0" applyBorder="0" applyAlignment="0"/>
    <xf numFmtId="186" fontId="41" fillId="0" borderId="0" applyFill="0" applyBorder="0" applyAlignment="0"/>
    <xf numFmtId="182" fontId="41" fillId="0" borderId="0" applyFill="0" applyBorder="0" applyAlignment="0"/>
    <xf numFmtId="0" fontId="44" fillId="0" borderId="0">
      <alignment horizontal="left"/>
    </xf>
    <xf numFmtId="196" fontId="39" fillId="0" borderId="0" applyNumberFormat="0" applyFont="0" applyFill="0" applyBorder="0" applyAlignment="0" applyProtection="0"/>
    <xf numFmtId="222" fontId="61" fillId="0" borderId="0">
      <alignment horizontal="left"/>
    </xf>
    <xf numFmtId="0" fontId="45" fillId="0" borderId="0" applyNumberFormat="0" applyFill="0" applyBorder="0" applyAlignment="0" applyProtection="0"/>
    <xf numFmtId="38" fontId="46" fillId="18" borderId="0" applyNumberFormat="0" applyBorder="0" applyAlignment="0" applyProtection="0"/>
    <xf numFmtId="0" fontId="47" fillId="0" borderId="6" applyNumberFormat="0" applyAlignment="0" applyProtection="0">
      <alignment horizontal="left" vertical="center"/>
    </xf>
    <xf numFmtId="0" fontId="47" fillId="0" borderId="7">
      <alignment horizontal="left" vertical="center"/>
    </xf>
    <xf numFmtId="0" fontId="48" fillId="0" borderId="0" applyNumberFormat="0" applyFill="0" applyBorder="0" applyAlignment="0" applyProtection="0">
      <alignment vertical="top"/>
      <protection locked="0"/>
    </xf>
    <xf numFmtId="10" fontId="46" fillId="19" borderId="8" applyNumberFormat="0" applyBorder="0" applyAlignment="0" applyProtection="0"/>
    <xf numFmtId="185" fontId="39" fillId="0" borderId="0" applyFill="0" applyBorder="0" applyAlignment="0"/>
    <xf numFmtId="182" fontId="41" fillId="0" borderId="0" applyFill="0" applyBorder="0" applyAlignment="0"/>
    <xf numFmtId="185" fontId="39" fillId="0" borderId="0" applyFill="0" applyBorder="0" applyAlignment="0"/>
    <xf numFmtId="186" fontId="41" fillId="0" borderId="0" applyFill="0" applyBorder="0" applyAlignment="0"/>
    <xf numFmtId="182" fontId="41" fillId="0" borderId="0" applyFill="0" applyBorder="0" applyAlignment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98" fontId="49" fillId="0" borderId="0" applyFont="0" applyFill="0" applyBorder="0" applyAlignment="0" applyProtection="0"/>
    <xf numFmtId="199" fontId="49" fillId="0" borderId="0" applyFont="0" applyFill="0" applyBorder="0" applyAlignment="0" applyProtection="0"/>
    <xf numFmtId="226" fontId="75" fillId="0" borderId="0" applyFont="0" applyFill="0" applyBorder="0" applyAlignment="0" applyProtection="0"/>
    <xf numFmtId="227" fontId="75" fillId="0" borderId="0" applyFont="0" applyFill="0" applyBorder="0" applyAlignment="0" applyProtection="0"/>
    <xf numFmtId="0" fontId="63" fillId="18" borderId="0">
      <alignment horizontal="left" indent="1"/>
    </xf>
    <xf numFmtId="186" fontId="41" fillId="0" borderId="0"/>
    <xf numFmtId="208" fontId="31" fillId="0" borderId="0"/>
    <xf numFmtId="208" fontId="31" fillId="0" borderId="0"/>
    <xf numFmtId="0" fontId="36" fillId="0" borderId="0"/>
    <xf numFmtId="187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10" fontId="36" fillId="0" borderId="0" applyFont="0" applyFill="0" applyBorder="0" applyAlignment="0" applyProtection="0"/>
    <xf numFmtId="182" fontId="41" fillId="0" borderId="0" applyFont="0" applyFill="0" applyBorder="0" applyAlignment="0" applyProtection="0"/>
    <xf numFmtId="185" fontId="39" fillId="0" borderId="0" applyFill="0" applyBorder="0" applyAlignment="0"/>
    <xf numFmtId="182" fontId="41" fillId="0" borderId="0" applyFill="0" applyBorder="0" applyAlignment="0"/>
    <xf numFmtId="185" fontId="39" fillId="0" borderId="0" applyFill="0" applyBorder="0" applyAlignment="0"/>
    <xf numFmtId="186" fontId="41" fillId="0" borderId="0" applyFill="0" applyBorder="0" applyAlignment="0"/>
    <xf numFmtId="182" fontId="41" fillId="0" borderId="0" applyFill="0" applyBorder="0" applyAlignment="0"/>
    <xf numFmtId="4" fontId="44" fillId="0" borderId="0">
      <alignment horizontal="right"/>
    </xf>
    <xf numFmtId="0" fontId="64" fillId="17" borderId="0">
      <alignment horizontal="left" indent="1"/>
    </xf>
    <xf numFmtId="4" fontId="50" fillId="0" borderId="0">
      <alignment horizontal="right"/>
    </xf>
    <xf numFmtId="223" fontId="61" fillId="0" borderId="0">
      <alignment horizontal="left"/>
    </xf>
    <xf numFmtId="0" fontId="51" fillId="0" borderId="0">
      <alignment horizontal="left"/>
    </xf>
    <xf numFmtId="224" fontId="61" fillId="0" borderId="0">
      <alignment horizontal="left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43" fillId="0" borderId="0">
      <alignment vertical="center"/>
    </xf>
    <xf numFmtId="49" fontId="40" fillId="0" borderId="0" applyFill="0" applyBorder="0" applyAlignment="0"/>
    <xf numFmtId="182" fontId="41" fillId="0" borderId="0" applyFill="0" applyBorder="0" applyAlignment="0"/>
    <xf numFmtId="0" fontId="39" fillId="0" borderId="0" applyFill="0" applyBorder="0" applyAlignment="0"/>
    <xf numFmtId="0" fontId="53" fillId="0" borderId="0">
      <alignment horizontal="center"/>
    </xf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1" fontId="32" fillId="0" borderId="0" applyFont="0" applyFill="0" applyBorder="0" applyAlignment="0" applyProtection="0"/>
    <xf numFmtId="212" fontId="32" fillId="0" borderId="0" applyFont="0" applyFill="0" applyBorder="0" applyAlignment="0" applyProtection="0"/>
    <xf numFmtId="188" fontId="39" fillId="0" borderId="0" applyFont="0" applyFill="0" applyBorder="0" applyAlignment="0" applyProtection="0"/>
    <xf numFmtId="189" fontId="39" fillId="0" borderId="0" applyFont="0" applyFill="0" applyBorder="0" applyAlignment="0" applyProtection="0"/>
    <xf numFmtId="0" fontId="43" fillId="0" borderId="0"/>
    <xf numFmtId="225" fontId="61" fillId="0" borderId="0">
      <alignment horizontal="left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180" fontId="43" fillId="0" borderId="5" applyFill="0" applyBorder="0" applyAlignment="0" applyProtection="0"/>
    <xf numFmtId="0" fontId="43" fillId="0" borderId="9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90" fontId="39" fillId="0" borderId="0" applyFont="0" applyFill="0" applyBorder="0" applyAlignment="0" applyProtection="0"/>
    <xf numFmtId="191" fontId="39" fillId="0" borderId="0" applyFont="0" applyFill="0" applyBorder="0" applyAlignment="0" applyProtection="0"/>
    <xf numFmtId="0" fontId="39" fillId="0" borderId="11" applyFont="0" applyFill="0" applyBorder="0" applyProtection="0">
      <alignment horizontal="centerContinuous"/>
    </xf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31" fillId="26" borderId="12" applyNumberFormat="0" applyFont="0" applyAlignment="0" applyProtection="0">
      <alignment vertical="center"/>
    </xf>
    <xf numFmtId="41" fontId="3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19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97" fontId="57" fillId="0" borderId="14" applyFont="0" applyFill="0" applyBorder="0" applyAlignment="0" applyProtection="0">
      <alignment horizontal="center" vertical="center"/>
    </xf>
    <xf numFmtId="197" fontId="57" fillId="0" borderId="14" applyFont="0" applyFill="0" applyBorder="0" applyAlignment="0" applyProtection="0">
      <alignment horizontal="center" vertical="center"/>
    </xf>
    <xf numFmtId="217" fontId="31" fillId="0" borderId="14" applyFont="0" applyFill="0" applyBorder="0" applyAlignment="0" applyProtection="0">
      <alignment horizontal="center" vertical="center"/>
    </xf>
    <xf numFmtId="217" fontId="31" fillId="0" borderId="14" applyFont="0" applyFill="0" applyBorder="0" applyAlignment="0" applyProtection="0">
      <alignment horizontal="center" vertical="center"/>
    </xf>
    <xf numFmtId="197" fontId="57" fillId="0" borderId="14" applyFont="0" applyFill="0" applyBorder="0" applyAlignment="0" applyProtection="0">
      <alignment horizontal="center" vertical="center"/>
    </xf>
    <xf numFmtId="197" fontId="57" fillId="0" borderId="14" applyFont="0" applyFill="0" applyBorder="0" applyAlignment="0" applyProtection="0">
      <alignment horizontal="center" vertical="center"/>
    </xf>
    <xf numFmtId="218" fontId="57" fillId="0" borderId="14" applyFont="0" applyFill="0" applyBorder="0" applyAlignment="0" applyProtection="0">
      <alignment horizontal="center" vertical="center"/>
    </xf>
    <xf numFmtId="197" fontId="57" fillId="0" borderId="14" applyFont="0" applyFill="0" applyBorder="0" applyAlignment="0" applyProtection="0">
      <alignment horizontal="center" vertical="center"/>
    </xf>
    <xf numFmtId="0" fontId="43" fillId="0" borderId="15">
      <alignment horizontal="center"/>
    </xf>
    <xf numFmtId="179" fontId="43" fillId="0" borderId="0"/>
    <xf numFmtId="179" fontId="43" fillId="0" borderId="0"/>
    <xf numFmtId="0" fontId="39" fillId="0" borderId="16"/>
    <xf numFmtId="0" fontId="39" fillId="0" borderId="16"/>
    <xf numFmtId="0" fontId="39" fillId="0" borderId="16"/>
    <xf numFmtId="22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6" fillId="0" borderId="17" applyNumberFormat="0" applyBorder="0" applyAlignment="0" applyProtection="0"/>
    <xf numFmtId="0" fontId="41" fillId="0" borderId="0"/>
    <xf numFmtId="202" fontId="39" fillId="0" borderId="18" applyFont="0" applyFill="0" applyBorder="0" applyAlignment="0" applyProtection="0"/>
    <xf numFmtId="203" fontId="43" fillId="0" borderId="18" applyFont="0" applyFill="0" applyBorder="0" applyAlignment="0" applyProtection="0"/>
    <xf numFmtId="179" fontId="39" fillId="0" borderId="19" applyFont="0" applyFill="0" applyBorder="0" applyAlignment="0" applyProtection="0"/>
    <xf numFmtId="0" fontId="21" fillId="27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2" fillId="0" borderId="0" applyFont="0" applyBorder="0" applyAlignment="0" applyProtection="0"/>
    <xf numFmtId="3" fontId="32" fillId="0" borderId="5"/>
    <xf numFmtId="40" fontId="31" fillId="0" borderId="0" applyFont="0" applyFill="0" applyBorder="0" applyAlignment="0" applyProtection="0"/>
    <xf numFmtId="40" fontId="67" fillId="0" borderId="0" applyFont="0" applyFill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6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58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27" borderId="25" applyNumberFormat="0" applyAlignment="0" applyProtection="0">
      <alignment vertical="center"/>
    </xf>
    <xf numFmtId="0" fontId="43" fillId="0" borderId="26" applyNumberFormat="0" applyBorder="0" applyAlignment="0">
      <alignment horizontal="center" vertical="center"/>
    </xf>
    <xf numFmtId="0" fontId="59" fillId="0" borderId="0">
      <alignment vertical="center"/>
    </xf>
    <xf numFmtId="204" fontId="43" fillId="0" borderId="2" applyFont="0" applyFill="0" applyBorder="0" applyProtection="0">
      <alignment horizontal="right"/>
    </xf>
    <xf numFmtId="205" fontId="39" fillId="0" borderId="18" applyFont="0" applyFill="0" applyBorder="0" applyAlignment="0" applyProtection="0"/>
    <xf numFmtId="0" fontId="59" fillId="0" borderId="8" applyBorder="0">
      <alignment vertical="center"/>
    </xf>
    <xf numFmtId="1" fontId="59" fillId="0" borderId="8">
      <alignment horizontal="center" vertical="center"/>
    </xf>
    <xf numFmtId="0" fontId="28" fillId="0" borderId="0" applyNumberFormat="0" applyFill="0" applyBorder="0" applyAlignment="0" applyProtection="0">
      <alignment vertical="center"/>
    </xf>
    <xf numFmtId="0" fontId="57" fillId="0" borderId="15"/>
    <xf numFmtId="0" fontId="43" fillId="0" borderId="18" applyFill="0" applyBorder="0" applyProtection="0">
      <alignment horizontal="center"/>
    </xf>
    <xf numFmtId="3" fontId="39" fillId="0" borderId="0" applyFont="0" applyFill="0" applyBorder="0" applyAlignment="0" applyProtection="0"/>
    <xf numFmtId="0" fontId="70" fillId="0" borderId="15" applyFill="0" applyBorder="0" applyProtection="0">
      <alignment horizontal="left" vertical="center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6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214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43" fillId="0" borderId="2" applyFill="0" applyBorder="0" applyAlignment="0" applyProtection="0"/>
    <xf numFmtId="0" fontId="31" fillId="0" borderId="0"/>
    <xf numFmtId="0" fontId="43" fillId="0" borderId="11" applyFill="0" applyBorder="0" applyProtection="0">
      <alignment vertical="center"/>
      <protection locked="0"/>
    </xf>
    <xf numFmtId="0" fontId="59" fillId="0" borderId="27">
      <alignment horizontal="center" vertical="center"/>
    </xf>
    <xf numFmtId="0" fontId="29" fillId="8" borderId="20" applyNumberFormat="0" applyAlignment="0" applyProtection="0">
      <alignment vertical="center"/>
    </xf>
    <xf numFmtId="226" fontId="76" fillId="28" borderId="28" applyNumberFormat="0" applyBorder="0" applyAlignment="0">
      <protection locked="0"/>
    </xf>
    <xf numFmtId="0" fontId="76" fillId="28" borderId="0" applyNumberFormat="0" applyBorder="0" applyAlignment="0">
      <protection locked="0"/>
    </xf>
    <xf numFmtId="226" fontId="76" fillId="28" borderId="29" applyBorder="0" applyAlignment="0">
      <protection locked="0"/>
    </xf>
    <xf numFmtId="0" fontId="43" fillId="0" borderId="5" applyFill="0" applyBorder="0" applyAlignment="0" applyProtection="0"/>
    <xf numFmtId="206" fontId="39" fillId="0" borderId="28" applyFont="0" applyFill="0" applyBorder="0" applyProtection="0">
      <alignment horizontal="left"/>
    </xf>
    <xf numFmtId="180" fontId="39" fillId="0" borderId="11" applyFont="0" applyFill="0" applyBorder="0" applyProtection="0"/>
    <xf numFmtId="0" fontId="39" fillId="0" borderId="0"/>
    <xf numFmtId="0" fontId="31" fillId="0" borderId="0"/>
    <xf numFmtId="0" fontId="31" fillId="0" borderId="0"/>
    <xf numFmtId="0" fontId="31" fillId="0" borderId="0"/>
    <xf numFmtId="0" fontId="71" fillId="0" borderId="0"/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 applyBorder="0"/>
    <xf numFmtId="0" fontId="59" fillId="0" borderId="0"/>
    <xf numFmtId="0" fontId="31" fillId="0" borderId="0"/>
    <xf numFmtId="0" fontId="31" fillId="0" borderId="0"/>
    <xf numFmtId="0" fontId="32" fillId="0" borderId="0"/>
    <xf numFmtId="0" fontId="14" fillId="0" borderId="0">
      <alignment vertical="center"/>
    </xf>
    <xf numFmtId="3" fontId="59" fillId="0" borderId="0"/>
    <xf numFmtId="0" fontId="39" fillId="0" borderId="0"/>
    <xf numFmtId="0" fontId="39" fillId="0" borderId="0"/>
    <xf numFmtId="0" fontId="59" fillId="0" borderId="0"/>
    <xf numFmtId="0" fontId="39" fillId="0" borderId="0"/>
    <xf numFmtId="0" fontId="3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0" borderId="0"/>
    <xf numFmtId="0" fontId="41" fillId="0" borderId="0"/>
    <xf numFmtId="0" fontId="31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72" fillId="0" borderId="0" applyNumberFormat="0" applyFill="0" applyBorder="0" applyAlignment="0" applyProtection="0"/>
    <xf numFmtId="0" fontId="58" fillId="0" borderId="0"/>
    <xf numFmtId="0" fontId="60" fillId="29" borderId="30" applyNumberFormat="0" applyFill="0" applyBorder="0" applyAlignment="0" applyProtection="0">
      <alignment horizontal="distributed" vertical="center"/>
    </xf>
    <xf numFmtId="215" fontId="73" fillId="0" borderId="31" applyNumberFormat="0" applyFill="0" applyBorder="0" applyAlignment="0" applyProtection="0"/>
    <xf numFmtId="215" fontId="72" fillId="0" borderId="31" applyNumberFormat="0" applyFill="0" applyBorder="0" applyAlignment="0" applyProtection="0"/>
    <xf numFmtId="0" fontId="1" fillId="0" borderId="0" applyNumberFormat="0" applyFill="0" applyBorder="0" applyAlignment="0" applyProtection="0">
      <alignment horizontal="right"/>
    </xf>
    <xf numFmtId="0" fontId="35" fillId="0" borderId="0"/>
    <xf numFmtId="213" fontId="43" fillId="0" borderId="0"/>
    <xf numFmtId="0" fontId="43" fillId="0" borderId="8">
      <alignment vertical="center" wrapText="1"/>
    </xf>
    <xf numFmtId="0" fontId="59" fillId="0" borderId="0"/>
    <xf numFmtId="0" fontId="39" fillId="0" borderId="0"/>
    <xf numFmtId="0" fontId="39" fillId="0" borderId="0"/>
    <xf numFmtId="0" fontId="43" fillId="0" borderId="0" applyFill="0" applyBorder="0" applyAlignment="0" applyProtection="0"/>
    <xf numFmtId="0" fontId="35" fillId="0" borderId="0" applyNumberFormat="0" applyBorder="0" applyAlignment="0"/>
    <xf numFmtId="0" fontId="35" fillId="0" borderId="0" applyFill="0" applyBorder="0" applyAlignment="0"/>
    <xf numFmtId="0" fontId="30" fillId="5" borderId="0" applyNumberFormat="0" applyBorder="0" applyAlignment="0" applyProtection="0">
      <alignment vertical="center"/>
    </xf>
    <xf numFmtId="0" fontId="59" fillId="0" borderId="0"/>
  </cellStyleXfs>
  <cellXfs count="268">
    <xf numFmtId="0" fontId="0" fillId="0" borderId="0" xfId="0"/>
    <xf numFmtId="0" fontId="2" fillId="0" borderId="0" xfId="0" applyFont="1"/>
    <xf numFmtId="0" fontId="6" fillId="0" borderId="1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6" fillId="0" borderId="14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18" xfId="0" applyFont="1" applyFill="1" applyBorder="1" applyAlignment="1" applyProtection="1">
      <alignment horizontal="center" wrapText="1"/>
      <protection locked="0"/>
    </xf>
    <xf numFmtId="0" fontId="7" fillId="0" borderId="32" xfId="0" applyFont="1" applyFill="1" applyBorder="1" applyAlignment="1" applyProtection="1">
      <alignment horizontal="left"/>
      <protection locked="0"/>
    </xf>
    <xf numFmtId="0" fontId="2" fillId="0" borderId="32" xfId="0" applyFont="1" applyFill="1" applyBorder="1" applyAlignment="1" applyProtection="1">
      <alignment horizontal="center"/>
      <protection locked="0"/>
    </xf>
    <xf numFmtId="0" fontId="2" fillId="0" borderId="33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Protection="1">
      <protection locked="0"/>
    </xf>
    <xf numFmtId="0" fontId="2" fillId="0" borderId="34" xfId="0" applyFont="1" applyFill="1" applyBorder="1" applyAlignment="1" applyProtection="1">
      <alignment horizontal="center" wrapText="1"/>
      <protection locked="0"/>
    </xf>
    <xf numFmtId="0" fontId="7" fillId="0" borderId="35" xfId="0" applyFont="1" applyFill="1" applyBorder="1" applyAlignment="1" applyProtection="1">
      <alignment horizontal="left"/>
      <protection locked="0"/>
    </xf>
    <xf numFmtId="0" fontId="2" fillId="0" borderId="35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Protection="1">
      <protection locked="0"/>
    </xf>
    <xf numFmtId="0" fontId="2" fillId="0" borderId="37" xfId="0" applyFont="1" applyFill="1" applyBorder="1" applyAlignment="1" applyProtection="1">
      <alignment horizontal="center" wrapText="1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2" fillId="0" borderId="38" xfId="0" applyFont="1" applyFill="1" applyBorder="1" applyAlignment="1" applyProtection="1">
      <alignment horizontal="center"/>
      <protection locked="0"/>
    </xf>
    <xf numFmtId="0" fontId="2" fillId="0" borderId="39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Protection="1">
      <protection locked="0"/>
    </xf>
    <xf numFmtId="0" fontId="7" fillId="0" borderId="40" xfId="0" applyFont="1" applyFill="1" applyBorder="1" applyAlignment="1" applyProtection="1">
      <alignment horizontal="left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7" fillId="0" borderId="40" xfId="0" applyFont="1" applyFill="1" applyBorder="1" applyProtection="1">
      <protection locked="0"/>
    </xf>
    <xf numFmtId="0" fontId="2" fillId="0" borderId="38" xfId="0" applyFont="1" applyFill="1" applyBorder="1" applyProtection="1">
      <protection locked="0"/>
    </xf>
    <xf numFmtId="0" fontId="2" fillId="0" borderId="39" xfId="0" applyFont="1" applyFill="1" applyBorder="1" applyProtection="1">
      <protection locked="0"/>
    </xf>
    <xf numFmtId="0" fontId="7" fillId="0" borderId="4" xfId="0" applyFont="1" applyFill="1" applyBorder="1" applyProtection="1">
      <protection locked="0"/>
    </xf>
    <xf numFmtId="0" fontId="2" fillId="0" borderId="42" xfId="0" applyFont="1" applyFill="1" applyBorder="1" applyAlignment="1" applyProtection="1">
      <alignment horizontal="center"/>
      <protection locked="0"/>
    </xf>
    <xf numFmtId="0" fontId="2" fillId="0" borderId="43" xfId="0" applyFont="1" applyFill="1" applyBorder="1" applyAlignment="1" applyProtection="1">
      <alignment horizontal="center"/>
      <protection locked="0"/>
    </xf>
    <xf numFmtId="0" fontId="2" fillId="0" borderId="44" xfId="0" applyFont="1" applyFill="1" applyBorder="1" applyAlignment="1">
      <alignment horizontal="left"/>
    </xf>
    <xf numFmtId="0" fontId="2" fillId="0" borderId="44" xfId="0" applyFont="1" applyFill="1" applyBorder="1"/>
    <xf numFmtId="0" fontId="2" fillId="0" borderId="45" xfId="0" applyFont="1" applyFill="1" applyBorder="1" applyAlignment="1">
      <alignment horizontal="center"/>
    </xf>
    <xf numFmtId="0" fontId="2" fillId="0" borderId="45" xfId="0" applyFont="1" applyFill="1" applyBorder="1"/>
    <xf numFmtId="0" fontId="2" fillId="0" borderId="45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9" fillId="0" borderId="0" xfId="0" applyFont="1" applyFill="1" applyAlignment="1">
      <alignment horizontal="left" vertical="top" wrapText="1"/>
    </xf>
    <xf numFmtId="0" fontId="5" fillId="0" borderId="4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0" xfId="0" applyFont="1" applyFill="1" applyAlignment="1">
      <alignment horizontal="distributed" vertical="center" justifyLastLine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0" fontId="2" fillId="0" borderId="4" xfId="0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/>
    <xf numFmtId="0" fontId="13" fillId="0" borderId="0" xfId="0" applyFont="1" applyFill="1" applyAlignment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2" fillId="0" borderId="4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Font="1" applyFill="1" applyBorder="1" applyAlignment="1" applyProtection="1">
      <alignment horizontal="left" vertical="center" wrapText="1"/>
    </xf>
    <xf numFmtId="0" fontId="2" fillId="0" borderId="44" xfId="0" quotePrefix="1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79" fillId="0" borderId="35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vertical="center"/>
    </xf>
    <xf numFmtId="0" fontId="9" fillId="0" borderId="2" xfId="0" applyFont="1" applyFill="1" applyBorder="1" applyAlignment="1" applyProtection="1">
      <alignment horizontal="left" vertical="top"/>
      <protection locked="0"/>
    </xf>
    <xf numFmtId="177" fontId="2" fillId="0" borderId="14" xfId="0" applyNumberFormat="1" applyFont="1" applyFill="1" applyBorder="1" applyAlignment="1" applyProtection="1">
      <alignment vertical="center"/>
      <protection locked="0"/>
    </xf>
    <xf numFmtId="177" fontId="2" fillId="0" borderId="7" xfId="0" applyNumberFormat="1" applyFont="1" applyFill="1" applyBorder="1" applyAlignment="1" applyProtection="1">
      <alignment vertical="center"/>
      <protection locked="0"/>
    </xf>
    <xf numFmtId="177" fontId="2" fillId="0" borderId="49" xfId="0" applyNumberFormat="1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177" fontId="2" fillId="0" borderId="14" xfId="0" applyNumberFormat="1" applyFont="1" applyFill="1" applyBorder="1" applyAlignment="1" applyProtection="1">
      <alignment vertical="center" wrapText="1"/>
      <protection locked="0"/>
    </xf>
    <xf numFmtId="177" fontId="2" fillId="0" borderId="49" xfId="0" applyNumberFormat="1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49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Fill="1" applyBorder="1" applyAlignment="1" applyProtection="1">
      <alignment horizontal="center" vertical="center" wrapText="1"/>
      <protection locked="0"/>
    </xf>
    <xf numFmtId="0" fontId="34" fillId="0" borderId="8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Fill="1" applyBorder="1" applyAlignment="1" applyProtection="1">
      <alignment horizontal="left" vertical="center" wrapText="1"/>
      <protection locked="0"/>
    </xf>
    <xf numFmtId="0" fontId="34" fillId="0" borderId="7" xfId="0" applyFont="1" applyFill="1" applyBorder="1" applyAlignment="1" applyProtection="1">
      <alignment horizontal="left" vertical="center" wrapText="1"/>
      <protection locked="0"/>
    </xf>
    <xf numFmtId="0" fontId="34" fillId="0" borderId="49" xfId="0" applyFont="1" applyFill="1" applyBorder="1" applyAlignment="1" applyProtection="1">
      <alignment horizontal="left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7" xfId="0" applyFont="1" applyFill="1" applyBorder="1" applyAlignment="1" applyProtection="1">
      <alignment horizontal="center" vertical="center" wrapText="1"/>
      <protection locked="0"/>
    </xf>
    <xf numFmtId="0" fontId="34" fillId="0" borderId="49" xfId="0" applyFont="1" applyFill="1" applyBorder="1" applyAlignment="1" applyProtection="1">
      <alignment horizontal="center" vertical="center" wrapText="1"/>
      <protection locked="0"/>
    </xf>
    <xf numFmtId="176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34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14" xfId="0" applyFont="1" applyFill="1" applyBorder="1" applyAlignment="1" applyProtection="1">
      <alignment horizontal="center" vertical="center" wrapText="1"/>
      <protection locked="0"/>
    </xf>
    <xf numFmtId="0" fontId="77" fillId="0" borderId="49" xfId="0" applyFont="1" applyFill="1" applyBorder="1" applyAlignment="1" applyProtection="1">
      <alignment horizontal="center" vertical="center" wrapText="1"/>
      <protection locked="0"/>
    </xf>
    <xf numFmtId="0" fontId="34" fillId="0" borderId="14" xfId="0" applyFont="1" applyFill="1" applyBorder="1" applyAlignment="1" applyProtection="1">
      <alignment vertical="center" wrapText="1"/>
      <protection locked="0"/>
    </xf>
    <xf numFmtId="0" fontId="34" fillId="0" borderId="7" xfId="0" applyFont="1" applyFill="1" applyBorder="1" applyAlignment="1" applyProtection="1">
      <alignment vertical="center" wrapText="1"/>
      <protection locked="0"/>
    </xf>
    <xf numFmtId="0" fontId="34" fillId="0" borderId="49" xfId="0" applyFont="1" applyFill="1" applyBorder="1" applyAlignment="1" applyProtection="1">
      <alignment vertical="center" wrapText="1"/>
      <protection locked="0"/>
    </xf>
    <xf numFmtId="0" fontId="34" fillId="0" borderId="8" xfId="290" applyFont="1" applyFill="1" applyBorder="1" applyAlignment="1">
      <alignment horizontal="center" vertical="center"/>
    </xf>
    <xf numFmtId="229" fontId="34" fillId="0" borderId="8" xfId="0" applyNumberFormat="1" applyFont="1" applyFill="1" applyBorder="1" applyAlignment="1" applyProtection="1">
      <alignment horizontal="right" vertical="center"/>
    </xf>
    <xf numFmtId="0" fontId="34" fillId="0" borderId="51" xfId="290" applyNumberFormat="1" applyFont="1" applyFill="1" applyBorder="1" applyAlignment="1" applyProtection="1">
      <alignment horizontal="left" vertical="center" wrapText="1"/>
    </xf>
    <xf numFmtId="0" fontId="34" fillId="0" borderId="49" xfId="290" applyNumberFormat="1" applyFont="1" applyFill="1" applyBorder="1" applyAlignment="1" applyProtection="1">
      <alignment horizontal="left" vertical="center"/>
    </xf>
    <xf numFmtId="0" fontId="34" fillId="0" borderId="48" xfId="0" applyFont="1" applyFill="1" applyBorder="1" applyAlignment="1" applyProtection="1">
      <alignment horizontal="center" vertical="top" wrapText="1"/>
      <protection locked="0"/>
    </xf>
    <xf numFmtId="0" fontId="34" fillId="0" borderId="52" xfId="290" applyNumberFormat="1" applyFont="1" applyFill="1" applyBorder="1" applyAlignment="1" applyProtection="1">
      <alignment horizontal="left" vertical="center"/>
    </xf>
    <xf numFmtId="0" fontId="34" fillId="0" borderId="52" xfId="290" applyNumberFormat="1" applyFont="1" applyFill="1" applyBorder="1" applyAlignment="1" applyProtection="1">
      <alignment horizontal="left" vertical="center" wrapText="1"/>
    </xf>
    <xf numFmtId="176" fontId="34" fillId="0" borderId="37" xfId="0" applyNumberFormat="1" applyFont="1" applyFill="1" applyBorder="1" applyAlignment="1" applyProtection="1">
      <alignment horizontal="right" vertical="center"/>
      <protection locked="0"/>
    </xf>
    <xf numFmtId="176" fontId="34" fillId="0" borderId="4" xfId="0" applyNumberFormat="1" applyFont="1" applyFill="1" applyBorder="1" applyAlignment="1" applyProtection="1">
      <alignment horizontal="right" vertical="center"/>
      <protection locked="0"/>
    </xf>
    <xf numFmtId="0" fontId="34" fillId="0" borderId="11" xfId="0" applyFont="1" applyFill="1" applyBorder="1" applyAlignment="1" applyProtection="1">
      <alignment horizontal="center" vertical="top" wrapText="1"/>
      <protection locked="0"/>
    </xf>
    <xf numFmtId="0" fontId="34" fillId="0" borderId="8" xfId="0" applyFont="1" applyFill="1" applyBorder="1" applyAlignment="1">
      <alignment horizontal="center" vertical="center"/>
    </xf>
    <xf numFmtId="0" fontId="34" fillId="0" borderId="37" xfId="0" applyFont="1" applyFill="1" applyBorder="1" applyAlignment="1" applyProtection="1">
      <alignment horizontal="left" vertical="center" wrapText="1"/>
      <protection locked="0"/>
    </xf>
    <xf numFmtId="0" fontId="74" fillId="0" borderId="8" xfId="0" applyFont="1" applyFill="1" applyBorder="1"/>
    <xf numFmtId="0" fontId="77" fillId="0" borderId="2" xfId="0" applyFont="1" applyFill="1" applyBorder="1" applyAlignment="1" applyProtection="1">
      <alignment horizontal="left" vertical="top"/>
      <protection locked="0"/>
    </xf>
    <xf numFmtId="0" fontId="34" fillId="0" borderId="0" xfId="0" applyFont="1" applyFill="1"/>
    <xf numFmtId="0" fontId="74" fillId="0" borderId="8" xfId="0" applyFont="1" applyFill="1" applyBorder="1" applyAlignment="1">
      <alignment horizontal="left" vertical="center" wrapText="1"/>
    </xf>
    <xf numFmtId="0" fontId="74" fillId="0" borderId="49" xfId="0" applyFont="1" applyFill="1" applyBorder="1" applyAlignment="1">
      <alignment horizontal="left" vertical="center" wrapText="1"/>
    </xf>
    <xf numFmtId="0" fontId="74" fillId="0" borderId="8" xfId="0" applyFont="1" applyFill="1" applyBorder="1" applyAlignment="1">
      <alignment horizontal="left" vertical="center"/>
    </xf>
    <xf numFmtId="230" fontId="34" fillId="0" borderId="8" xfId="0" applyNumberFormat="1" applyFont="1" applyFill="1" applyBorder="1" applyAlignment="1" applyProtection="1">
      <alignment horizontal="right" vertical="center"/>
    </xf>
    <xf numFmtId="230" fontId="34" fillId="0" borderId="8" xfId="290" quotePrefix="1" applyNumberFormat="1" applyFont="1" applyFill="1" applyBorder="1" applyAlignment="1" applyProtection="1">
      <alignment horizontal="right" vertical="center"/>
    </xf>
    <xf numFmtId="230" fontId="34" fillId="0" borderId="8" xfId="0" applyNumberFormat="1" applyFont="1" applyFill="1" applyBorder="1" applyAlignment="1">
      <alignment horizontal="right" vertical="center"/>
    </xf>
    <xf numFmtId="230" fontId="34" fillId="0" borderId="0" xfId="0" applyNumberFormat="1" applyFont="1" applyFill="1"/>
    <xf numFmtId="0" fontId="34" fillId="0" borderId="52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7" xfId="0" applyFont="1" applyBorder="1" applyAlignment="1">
      <alignment vertical="center"/>
    </xf>
    <xf numFmtId="0" fontId="10" fillId="0" borderId="7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center" vertical="center"/>
    </xf>
    <xf numFmtId="0" fontId="34" fillId="0" borderId="53" xfId="0" applyFont="1" applyFill="1" applyBorder="1" applyAlignment="1" applyProtection="1">
      <alignment horizontal="center" vertical="center" wrapText="1"/>
      <protection locked="0"/>
    </xf>
    <xf numFmtId="0" fontId="34" fillId="0" borderId="54" xfId="290" applyNumberFormat="1" applyFont="1" applyFill="1" applyBorder="1" applyAlignment="1" applyProtection="1">
      <alignment horizontal="left" vertical="center" wrapText="1"/>
    </xf>
    <xf numFmtId="0" fontId="0" fillId="0" borderId="37" xfId="0" applyFont="1" applyFill="1" applyBorder="1" applyAlignment="1" applyProtection="1">
      <alignment horizontal="left" vertical="center" wrapText="1"/>
      <protection locked="0"/>
    </xf>
    <xf numFmtId="0" fontId="34" fillId="0" borderId="54" xfId="0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34" fillId="0" borderId="51" xfId="290" applyNumberFormat="1" applyFont="1" applyFill="1" applyBorder="1" applyAlignment="1" applyProtection="1">
      <alignment horizontal="left" vertical="center"/>
    </xf>
    <xf numFmtId="0" fontId="34" fillId="0" borderId="48" xfId="0" applyFont="1" applyFill="1" applyBorder="1" applyAlignment="1" applyProtection="1">
      <alignment horizontal="center" vertical="center" wrapText="1"/>
      <protection locked="0"/>
    </xf>
    <xf numFmtId="0" fontId="77" fillId="0" borderId="2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distributed" vertical="center" wrapText="1" justifyLastLine="1"/>
    </xf>
    <xf numFmtId="0" fontId="10" fillId="0" borderId="9" xfId="0" applyFont="1" applyFill="1" applyBorder="1" applyAlignment="1">
      <alignment horizontal="distributed" vertical="center" wrapText="1" justifyLastLine="1"/>
    </xf>
    <xf numFmtId="0" fontId="10" fillId="0" borderId="11" xfId="0" applyFont="1" applyFill="1" applyBorder="1" applyAlignment="1">
      <alignment horizontal="distributed" vertical="center" wrapText="1" justifyLastLine="1"/>
    </xf>
    <xf numFmtId="0" fontId="10" fillId="0" borderId="28" xfId="0" applyFont="1" applyFill="1" applyBorder="1" applyAlignment="1">
      <alignment horizontal="distributed" vertical="center" wrapText="1" justifyLastLine="1"/>
    </xf>
    <xf numFmtId="0" fontId="9" fillId="0" borderId="5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5" fillId="0" borderId="44" xfId="0" applyFont="1" applyFill="1" applyBorder="1" applyAlignment="1">
      <alignment horizontal="distributed" vertical="center" wrapText="1" justifyLastLine="1"/>
    </xf>
    <xf numFmtId="0" fontId="2" fillId="0" borderId="44" xfId="0" applyFont="1" applyFill="1" applyBorder="1" applyAlignment="1">
      <alignment vertical="center" wrapText="1"/>
    </xf>
    <xf numFmtId="0" fontId="2" fillId="0" borderId="44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justify" vertical="center" wrapText="1"/>
      <protection locked="0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9" fillId="0" borderId="9" xfId="0" applyFont="1" applyFill="1" applyBorder="1" applyAlignment="1" applyProtection="1">
      <alignment horizontal="justify" vertical="center" wrapText="1"/>
      <protection locked="0"/>
    </xf>
    <xf numFmtId="0" fontId="9" fillId="0" borderId="11" xfId="0" applyFont="1" applyFill="1" applyBorder="1" applyAlignment="1" applyProtection="1">
      <alignment horizontal="justify" vertical="center" wrapText="1"/>
      <protection locked="0"/>
    </xf>
    <xf numFmtId="0" fontId="9" fillId="0" borderId="4" xfId="0" applyFont="1" applyFill="1" applyBorder="1" applyAlignment="1" applyProtection="1">
      <alignment horizontal="justify" vertical="center" wrapText="1"/>
      <protection locked="0"/>
    </xf>
    <xf numFmtId="0" fontId="9" fillId="0" borderId="28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>
      <alignment horizontal="distributed" vertical="center" wrapText="1" justifyLastLine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protection locked="0"/>
    </xf>
    <xf numFmtId="0" fontId="12" fillId="0" borderId="0" xfId="0" applyFont="1" applyFill="1" applyAlignment="1">
      <alignment horizontal="center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left" vertical="top" wrapText="1"/>
    </xf>
    <xf numFmtId="0" fontId="80" fillId="0" borderId="5" xfId="0" applyFont="1" applyFill="1" applyBorder="1" applyAlignment="1">
      <alignment horizontal="distributed" wrapText="1" justifyLastLine="1"/>
    </xf>
    <xf numFmtId="0" fontId="80" fillId="0" borderId="9" xfId="0" applyFont="1" applyFill="1" applyBorder="1" applyAlignment="1">
      <alignment horizontal="distributed" wrapText="1" justifyLastLine="1"/>
    </xf>
    <xf numFmtId="0" fontId="2" fillId="0" borderId="5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Fill="1" applyBorder="1" applyAlignment="1" applyProtection="1">
      <alignment horizontal="justify" vertical="center" wrapText="1"/>
      <protection locked="0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0" fontId="2" fillId="0" borderId="11" xfId="0" applyFont="1" applyFill="1" applyBorder="1" applyAlignment="1" applyProtection="1">
      <alignment horizontal="justify" vertical="center" wrapText="1"/>
      <protection locked="0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0" fontId="2" fillId="0" borderId="28" xfId="0" applyFont="1" applyFill="1" applyBorder="1" applyAlignment="1" applyProtection="1">
      <alignment horizontal="justify" vertical="center" wrapText="1"/>
      <protection locked="0"/>
    </xf>
    <xf numFmtId="5" fontId="5" fillId="0" borderId="4" xfId="0" applyNumberFormat="1" applyFont="1" applyFill="1" applyBorder="1" applyAlignment="1" applyProtection="1">
      <alignment horizontal="right" vertical="center"/>
      <protection locked="0"/>
    </xf>
    <xf numFmtId="0" fontId="78" fillId="0" borderId="0" xfId="0" applyFont="1" applyFill="1" applyAlignment="1">
      <alignment horizontal="left"/>
    </xf>
    <xf numFmtId="176" fontId="10" fillId="0" borderId="7" xfId="0" applyNumberFormat="1" applyFont="1" applyFill="1" applyBorder="1" applyAlignment="1">
      <alignment horizontal="right"/>
    </xf>
    <xf numFmtId="177" fontId="2" fillId="0" borderId="14" xfId="0" applyNumberFormat="1" applyFont="1" applyFill="1" applyBorder="1" applyAlignment="1" applyProtection="1">
      <alignment vertical="center" wrapText="1"/>
      <protection locked="0"/>
    </xf>
    <xf numFmtId="177" fontId="2" fillId="0" borderId="49" xfId="0" applyNumberFormat="1" applyFont="1" applyFill="1" applyBorder="1" applyAlignment="1" applyProtection="1">
      <alignment vertical="center" wrapText="1"/>
      <protection locked="0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76" fontId="34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34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Fill="1" applyBorder="1" applyAlignment="1" applyProtection="1">
      <alignment horizontal="left" vertical="center" wrapText="1"/>
      <protection locked="0"/>
    </xf>
    <xf numFmtId="0" fontId="34" fillId="0" borderId="7" xfId="0" applyFont="1" applyFill="1" applyBorder="1" applyAlignment="1" applyProtection="1">
      <alignment horizontal="left" vertical="center" wrapText="1"/>
      <protection locked="0"/>
    </xf>
    <xf numFmtId="0" fontId="34" fillId="0" borderId="49" xfId="0" applyFont="1" applyFill="1" applyBorder="1" applyAlignment="1" applyProtection="1">
      <alignment horizontal="left" vertical="center" wrapText="1"/>
      <protection locked="0"/>
    </xf>
    <xf numFmtId="0" fontId="34" fillId="0" borderId="14" xfId="0" applyFont="1" applyFill="1" applyBorder="1" applyAlignment="1" applyProtection="1">
      <alignment horizontal="center" vertical="center" wrapText="1"/>
      <protection locked="0"/>
    </xf>
    <xf numFmtId="0" fontId="34" fillId="0" borderId="7" xfId="0" applyFont="1" applyFill="1" applyBorder="1" applyAlignment="1" applyProtection="1">
      <alignment horizontal="center" vertical="center" wrapText="1"/>
      <protection locked="0"/>
    </xf>
    <xf numFmtId="0" fontId="34" fillId="0" borderId="49" xfId="0" applyFont="1" applyFill="1" applyBorder="1" applyAlignment="1" applyProtection="1">
      <alignment horizontal="center" vertical="center" wrapText="1"/>
      <protection locked="0"/>
    </xf>
    <xf numFmtId="0" fontId="77" fillId="0" borderId="14" xfId="0" applyFont="1" applyFill="1" applyBorder="1" applyAlignment="1" applyProtection="1">
      <alignment horizontal="center" vertical="center" wrapText="1"/>
      <protection locked="0"/>
    </xf>
    <xf numFmtId="0" fontId="77" fillId="0" borderId="4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distributed" vertical="center" wrapText="1" justifyLastLine="1"/>
    </xf>
    <xf numFmtId="0" fontId="11" fillId="0" borderId="28" xfId="0" applyFont="1" applyFill="1" applyBorder="1" applyAlignment="1">
      <alignment horizontal="distributed" vertical="center" wrapText="1" justifyLastLine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177" fontId="2" fillId="0" borderId="14" xfId="0" applyNumberFormat="1" applyFont="1" applyFill="1" applyBorder="1" applyAlignment="1" applyProtection="1">
      <alignment vertical="center"/>
      <protection locked="0"/>
    </xf>
    <xf numFmtId="177" fontId="2" fillId="0" borderId="7" xfId="0" applyNumberFormat="1" applyFont="1" applyFill="1" applyBorder="1" applyAlignment="1" applyProtection="1">
      <alignment vertical="center"/>
      <protection locked="0"/>
    </xf>
    <xf numFmtId="177" fontId="2" fillId="0" borderId="49" xfId="0" applyNumberFormat="1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177" fontId="2" fillId="0" borderId="14" xfId="0" applyNumberFormat="1" applyFont="1" applyFill="1" applyBorder="1" applyAlignment="1" applyProtection="1">
      <alignment horizontal="right" vertical="center"/>
      <protection locked="0"/>
    </xf>
    <xf numFmtId="177" fontId="2" fillId="0" borderId="7" xfId="0" applyNumberFormat="1" applyFont="1" applyFill="1" applyBorder="1" applyAlignment="1" applyProtection="1">
      <alignment horizontal="right" vertical="center"/>
      <protection locked="0"/>
    </xf>
    <xf numFmtId="177" fontId="2" fillId="0" borderId="49" xfId="0" applyNumberFormat="1" applyFont="1" applyFill="1" applyBorder="1" applyAlignment="1" applyProtection="1">
      <alignment horizontal="right" vertical="center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34" fillId="0" borderId="50" xfId="290" applyNumberFormat="1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6" fillId="0" borderId="49" xfId="0" applyFont="1" applyFill="1" applyBorder="1" applyAlignment="1">
      <alignment vertical="center" wrapText="1"/>
    </xf>
    <xf numFmtId="0" fontId="34" fillId="0" borderId="50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</cellXfs>
  <cellStyles count="337">
    <cellStyle name="；；；；" xfId="1" xr:uid="{167AD65A-849B-42DB-920E-46BFB0472C41}"/>
    <cellStyle name="??" xfId="2" xr:uid="{CC2D101F-D89B-43BA-8B6C-002F03EFD845}"/>
    <cellStyle name="?? [0.00]_PERSONAL" xfId="3" xr:uid="{01F2ADCF-5882-4C26-ACF9-FB9C6872D441}"/>
    <cellStyle name="???? [0.00]_PERSONAL" xfId="4" xr:uid="{AC2188E6-8FDE-49EC-A434-E5205515CD57}"/>
    <cellStyle name="????_PERSONAL" xfId="5" xr:uid="{17AF2131-09D6-4B14-B41E-FD8902633953}"/>
    <cellStyle name="??_PERSONAL" xfId="6" xr:uid="{35838976-8DE7-44BA-BFF0-56DE5AD1585C}"/>
    <cellStyle name="=C:\WINDOWS\SYSTEM32\COMMAND.COM" xfId="7" xr:uid="{04F8829E-E5E6-4041-808A-4BD8374A454F}"/>
    <cellStyle name="W_\" xfId="8" xr:uid="{A23A9EB5-CC90-4A0E-A134-06B6359C78F3}"/>
    <cellStyle name="0" xfId="9" xr:uid="{FEA064A0-CBAA-4F75-A8BB-B9957BA28438}"/>
    <cellStyle name="0%" xfId="10" xr:uid="{E501EF82-60BC-4D6E-9076-C43161A7E8A1}"/>
    <cellStyle name="0.0%" xfId="11" xr:uid="{84B4F698-189E-4882-AE94-599582D04AF4}"/>
    <cellStyle name="0.00%" xfId="12" xr:uid="{D34289B5-11B2-43A8-94E9-CE5EF7B129CB}"/>
    <cellStyle name="0_130321【完成版】広島商船高専技術教育センター他改修その他工事PW3593" xfId="13" xr:uid="{E5FE2317-E039-4BAD-9DCD-8CA968DB4C15}"/>
    <cellStyle name="0_140627_広島商船高専第1体育館改修工事(電気設備)　換気付き" xfId="14" xr:uid="{1439B258-86F4-4214-B981-1C171C320BBB}"/>
    <cellStyle name="0_23.7.14広島商船高専図書館棟耐震改修その他工事（最終）" xfId="15" xr:uid="{C613773D-7C79-4045-B151-1AC09E36B31D}"/>
    <cellStyle name="0_23.7.14広島商船高専図書館棟耐震改修その他工事（最終）_電気設備工事内訳書(PW3953)" xfId="16" xr:uid="{6EE0CF35-6C4C-49A5-A257-B5CE3E2379AC}"/>
    <cellStyle name="0_Book1" xfId="17" xr:uid="{019B63A9-6CB2-42DD-A767-1EF0B43E0E4C}"/>
    <cellStyle name="0_韓国内訳" xfId="18" xr:uid="{34E93A7F-D597-4352-98DC-EC072AAA623A}"/>
    <cellStyle name="0_韓国内訳_文書韓国" xfId="19" xr:uid="{04492DFA-B77B-43EA-B314-E30D88380B7B}"/>
    <cellStyle name="0_電気予算書" xfId="20" xr:uid="{AA79BD74-1EB0-4F2A-973A-C53E9586E111}"/>
    <cellStyle name="0_文書韓国" xfId="21" xr:uid="{5EBDA7CD-D334-44E4-AA64-1A1BAAA69277}"/>
    <cellStyle name="0_北九州工業高専内訳書【減額変更】Souei" xfId="22" xr:uid="{8A98E1AC-F78A-43BA-A8EB-FC2A9A653118}"/>
    <cellStyle name="０を非表示" xfId="23" xr:uid="{01AE7A16-AA57-4076-8067-D4D4D4FA287B}"/>
    <cellStyle name="121" xfId="24" xr:uid="{9BAF94A3-F9A5-44BA-A051-3B1CC37A43EF}"/>
    <cellStyle name="20% - アクセント 1 2" xfId="25" xr:uid="{731EBE61-4885-44BD-A989-77B229A69FCA}"/>
    <cellStyle name="20% - アクセント 2 2" xfId="26" xr:uid="{D54481A9-26B2-4526-AF9D-AB84E091BE14}"/>
    <cellStyle name="20% - アクセント 3 2" xfId="27" xr:uid="{FA6E8391-169B-499F-A249-A5D51BC29B48}"/>
    <cellStyle name="20% - アクセント 4 2" xfId="28" xr:uid="{42321841-6F69-42B9-9C8F-D8A43D99814A}"/>
    <cellStyle name="20% - アクセント 5 2" xfId="29" xr:uid="{19F6A4F5-9749-4E92-A0BB-048677459904}"/>
    <cellStyle name="20% - アクセント 6 2" xfId="30" xr:uid="{7FAE3F34-8BFA-47E3-A998-BE424901DDAC}"/>
    <cellStyle name="40% - アクセント 1 2" xfId="31" xr:uid="{42580E75-46D9-4189-BC86-EDF4E869DCE7}"/>
    <cellStyle name="40% - アクセント 2 2" xfId="32" xr:uid="{F031CF2E-DBAE-489E-806A-59ED3CEAB3B6}"/>
    <cellStyle name="40% - アクセント 3 2" xfId="33" xr:uid="{6E6C76FD-F641-4431-BFF5-32D05A1C3EF0}"/>
    <cellStyle name="40% - アクセント 4 2" xfId="34" xr:uid="{C4CAE547-1313-4947-874C-21CE3513364A}"/>
    <cellStyle name="40% - アクセント 5 2" xfId="35" xr:uid="{FEF72235-E63E-48D8-9862-5CB0DF00059D}"/>
    <cellStyle name="40% - アクセント 6 2" xfId="36" xr:uid="{682DF065-A42B-44E6-9E06-4403CDE28FC9}"/>
    <cellStyle name="60% - アクセント 1 2" xfId="37" xr:uid="{CEAC230E-6605-4553-9842-9C64E20E37BF}"/>
    <cellStyle name="60% - アクセント 2 2" xfId="38" xr:uid="{C29A7385-CD43-4BF3-BA5C-C7CBFFB36B93}"/>
    <cellStyle name="60% - アクセント 3 2" xfId="39" xr:uid="{BD30864D-0F9D-4BE7-9734-429A3C9AC0CB}"/>
    <cellStyle name="60% - アクセント 4 2" xfId="40" xr:uid="{35F6BB63-FCFD-4152-BCC8-05987486B3D8}"/>
    <cellStyle name="60% - アクセント 5 2" xfId="41" xr:uid="{0E329C11-B82A-4DA5-8967-FF0A1951C7F2}"/>
    <cellStyle name="60% - アクセント 6 2" xfId="42" xr:uid="{ACE444C2-E2B3-4517-98EB-AA4916838F6E}"/>
    <cellStyle name="A4MITUMO" xfId="43" xr:uid="{D72939C3-155F-4E92-839F-5CCA24DE8B04}"/>
    <cellStyle name="AD" xfId="44" xr:uid="{247FFD66-8989-4B07-9326-2262F7C7AFAE}"/>
    <cellStyle name="AW" xfId="45" xr:uid="{DA4B5911-A111-479B-94B3-A03D69D2ABCB}"/>
    <cellStyle name="Body text" xfId="46" xr:uid="{75046025-9C45-43C6-A823-AA4D9FD72FC3}"/>
    <cellStyle name="Calc Currency (0)" xfId="47" xr:uid="{B2FE603B-7397-4940-9B9A-BF650CB02757}"/>
    <cellStyle name="Calc Currency (0) 2" xfId="48" xr:uid="{77E74014-917F-4B6A-8958-BF69FA288BFF}"/>
    <cellStyle name="Calc Currency (0) 3" xfId="49" xr:uid="{3EF9B17E-3085-4653-8749-3E8877150B63}"/>
    <cellStyle name="Calc Currency (0) 4" xfId="50" xr:uid="{9534A88D-116C-400B-9FAB-E7478E43D04E}"/>
    <cellStyle name="Calc Currency (0)_23.7.14広島商船高専図書館棟耐震改修その他工事（最終）" xfId="51" xr:uid="{9CA83660-055C-426C-A722-BB61160C3513}"/>
    <cellStyle name="Calc Currency (2)" xfId="52" xr:uid="{89805476-1BE5-418E-83AB-306599B95DA5}"/>
    <cellStyle name="Calc Percent (0)" xfId="53" xr:uid="{791EA823-A6F6-4F2F-BCD3-6FEB27B00953}"/>
    <cellStyle name="Calc Percent (1)" xfId="54" xr:uid="{D4A44B3B-0235-45FF-AC6C-4D916A54E47C}"/>
    <cellStyle name="Calc Percent (2)" xfId="55" xr:uid="{B9B3CB66-11F6-46E8-AE77-EB6855FC6C52}"/>
    <cellStyle name="Calc Units (0)" xfId="56" xr:uid="{95261BEE-30AE-49CB-8A44-2A015B2D3808}"/>
    <cellStyle name="Calc Units (1)" xfId="57" xr:uid="{ECDF6288-1B47-47A3-9DC1-880733FA4B5C}"/>
    <cellStyle name="Calc Units (2)" xfId="58" xr:uid="{1B7827A4-890A-460D-B04B-5CE7A0A2DB23}"/>
    <cellStyle name="Col Heads" xfId="59" xr:uid="{77AFBCBB-4495-4595-9C0C-0EDF7FC454FC}"/>
    <cellStyle name="Comma [0]_#6 Temps &amp; Contractors" xfId="60" xr:uid="{6213B8F5-65DE-4A8C-B044-E0C160285535}"/>
    <cellStyle name="Comma [00]" xfId="61" xr:uid="{C73931F3-6A7A-4E6D-8BE9-8C7CE74C548F}"/>
    <cellStyle name="Comma,0" xfId="62" xr:uid="{589D693D-CC4B-4064-A06B-69DCBC7380EE}"/>
    <cellStyle name="Comma,1" xfId="63" xr:uid="{D3B55DD4-029B-4B5D-A65C-44F3E45919B0}"/>
    <cellStyle name="Comma,2" xfId="64" xr:uid="{B41D0AEA-05B2-48BB-BA6F-02C8B76040A1}"/>
    <cellStyle name="Comma_#6 Temps &amp; Contractors" xfId="65" xr:uid="{37FFE32C-0B5B-472C-BB81-70E50E08382E}"/>
    <cellStyle name="Currency [0]_#6 Temps &amp; Contractors" xfId="66" xr:uid="{4E4D22BF-C460-4847-8EDE-0CB932E46741}"/>
    <cellStyle name="Currency [00]" xfId="67" xr:uid="{39BDCF83-58E9-4017-A5A0-CA05DF210BB1}"/>
    <cellStyle name="Currency,0" xfId="68" xr:uid="{582163E8-2139-42C2-889B-64F19DEDF961}"/>
    <cellStyle name="Currency,2" xfId="69" xr:uid="{AE969C9A-5A76-4819-B5EC-CD9D54CC9C8B}"/>
    <cellStyle name="Currency_#6 Temps &amp; Contractors" xfId="70" xr:uid="{FF109495-422D-49F2-A0F0-41A9D51D3034}"/>
    <cellStyle name="D･E列" xfId="71" xr:uid="{B0E127DD-8BBE-4FC2-BBF9-6BEA042F62B7}"/>
    <cellStyle name="Date Short" xfId="72" xr:uid="{48C41767-CB8D-4407-85A2-6F950BD7C7B3}"/>
    <cellStyle name="Enter Currency (0)" xfId="73" xr:uid="{95A1A21D-C175-45EF-A1CE-9C55EB4F6A21}"/>
    <cellStyle name="Enter Currency (2)" xfId="74" xr:uid="{8E3978B8-DEE2-4542-BC3D-9E0FA44EBA3A}"/>
    <cellStyle name="Enter Units (0)" xfId="75" xr:uid="{F633A5F9-12FC-4557-9DD4-130A9CA350EF}"/>
    <cellStyle name="Enter Units (1)" xfId="76" xr:uid="{A1A4F265-5AA3-4225-8848-411AFE57941B}"/>
    <cellStyle name="Enter Units (2)" xfId="77" xr:uid="{D45CD124-0FDE-4E43-9FC4-0CADDCB37735}"/>
    <cellStyle name="entry" xfId="78" xr:uid="{CC554687-2A1D-4C50-ACCC-13CC92B904C9}"/>
    <cellStyle name="Euro" xfId="79" xr:uid="{526EA646-E662-4F13-9E80-57B267F44DB5}"/>
    <cellStyle name="F" xfId="80" xr:uid="{49FD2876-AFFA-4C8C-A65D-E6ECF32E5816}"/>
    <cellStyle name="Followed Hyperlink" xfId="81" xr:uid="{E3A91BA2-B4A3-45D7-9622-FE133E9E0A2C}"/>
    <cellStyle name="Grey" xfId="82" xr:uid="{DD80B1AD-51EE-4B5C-B7E5-A8F003E71199}"/>
    <cellStyle name="Header1" xfId="83" xr:uid="{0C42D3FC-4F29-493E-A384-DE26848FAC06}"/>
    <cellStyle name="Header2" xfId="84" xr:uid="{82BA517F-7B04-4DFB-A3AF-A6E7551AF11E}"/>
    <cellStyle name="Hyperlink" xfId="85" xr:uid="{E7036EF9-6C4A-4CBB-B68D-EC7A7332CF86}"/>
    <cellStyle name="Input [yellow]" xfId="86" xr:uid="{29482349-1EF6-49E3-9A77-2C31254DDCF1}"/>
    <cellStyle name="Link Currency (0)" xfId="87" xr:uid="{567C042B-42CE-4007-A734-005B813CD23C}"/>
    <cellStyle name="Link Currency (2)" xfId="88" xr:uid="{4C4F1DB9-9CC8-49DA-8005-2756A996DBCF}"/>
    <cellStyle name="Link Units (0)" xfId="89" xr:uid="{82E08E5B-1B2C-4605-BFD2-535D8328DC1D}"/>
    <cellStyle name="Link Units (1)" xfId="90" xr:uid="{6F03084D-427D-4011-8526-F399E686916F}"/>
    <cellStyle name="Link Units (2)" xfId="91" xr:uid="{B685A8B0-4E5C-43E5-A957-350B34A250BA}"/>
    <cellStyle name="Milliers [0]_AR1194" xfId="92" xr:uid="{515B1733-9D89-4F72-BC32-144362DD4D73}"/>
    <cellStyle name="Milliers_AR1194" xfId="93" xr:uid="{C5C8D666-F113-4F7C-A5DE-4397A9DEB283}"/>
    <cellStyle name="Mon騁aire [0]_AR1194" xfId="94" xr:uid="{2080E923-504A-440F-82DC-5CF7F9A60065}"/>
    <cellStyle name="Mon騁aire_AR1194" xfId="95" xr:uid="{3DA6E827-1790-46F4-828B-A36920DEC576}"/>
    <cellStyle name="ｍ単位" xfId="96" xr:uid="{4F58EB9C-3B12-4114-9B62-1D0521635DCC}"/>
    <cellStyle name="ｍ単位[－]赤表示" xfId="97" xr:uid="{B794A2CA-83E3-4396-84DC-D22E619A4AF3}"/>
    <cellStyle name="NonPrint_Heading" xfId="98" xr:uid="{6A4983F7-8905-40C1-B8A7-486FC8D1D33D}"/>
    <cellStyle name="Normal - Style1" xfId="99" xr:uid="{0968B9A7-0D83-4E37-A817-7A960DCDDF60}"/>
    <cellStyle name="Normal - Style1 2" xfId="100" xr:uid="{9DC5F9F6-5FB1-4112-A43E-3E72EA0C1075}"/>
    <cellStyle name="Normal - Style1_140627_広島商船高専第1体育館改修工事(電気設備)　換気付き" xfId="101" xr:uid="{96B5B56A-F7F9-4954-BB42-F5C05CCB90C6}"/>
    <cellStyle name="Normal_# 41-Market &amp;Trends" xfId="102" xr:uid="{9D5BE601-DE8A-469F-977C-67A94BD4F66E}"/>
    <cellStyle name="ParaBirimi [0]_RESULTS" xfId="103" xr:uid="{094A87C1-C5EA-408E-8CD4-3A2C41AFCE27}"/>
    <cellStyle name="ParaBirimi_RESULTS" xfId="104" xr:uid="{54A4516B-5365-444D-AF6D-E46E7C6F1CE5}"/>
    <cellStyle name="Percent [0]" xfId="105" xr:uid="{26E44537-4512-411A-99C0-6ED54A319F8F}"/>
    <cellStyle name="Percent [00]" xfId="106" xr:uid="{E1B354BD-957F-401A-AA9C-243AD115749D}"/>
    <cellStyle name="Percent [2]" xfId="107" xr:uid="{D0DBF842-9B41-4269-A600-5FDEC0C1AB90}"/>
    <cellStyle name="Percent_#6 Temps &amp; Contractors" xfId="108" xr:uid="{DF0CDA88-F44C-4B48-BC91-D64B50917964}"/>
    <cellStyle name="PrePop Currency (0)" xfId="109" xr:uid="{85927474-59AF-4C84-BB70-98366D46F8D4}"/>
    <cellStyle name="PrePop Currency (2)" xfId="110" xr:uid="{5492393E-AD1D-4925-A1B3-553361AE17D7}"/>
    <cellStyle name="PrePop Units (0)" xfId="111" xr:uid="{72DE15DD-162D-410C-B106-8B5301FCBCEB}"/>
    <cellStyle name="PrePop Units (1)" xfId="112" xr:uid="{EE69DA5E-10DC-4FFA-B486-6559879F22D2}"/>
    <cellStyle name="PrePop Units (2)" xfId="113" xr:uid="{0F6B9AD0-88EB-4891-8578-04AC29379158}"/>
    <cellStyle name="price" xfId="114" xr:uid="{8F6C2C13-0DC1-4821-A99C-979D55925683}"/>
    <cellStyle name="Product Title" xfId="115" xr:uid="{B476A686-552B-4B6D-9E91-1DD289381987}"/>
    <cellStyle name="revised" xfId="116" xr:uid="{9B40612D-E27D-4219-8360-6E77429BA469}"/>
    <cellStyle name="SD" xfId="117" xr:uid="{EAC759CC-3CA0-429A-A0BB-270A19D07D66}"/>
    <cellStyle name="section" xfId="118" xr:uid="{B8430DD9-B148-4014-A2C2-CF9197129B8F}"/>
    <cellStyle name="SH" xfId="119" xr:uid="{084C9E2C-FDF9-4E39-B8C3-1989C3A97615}"/>
    <cellStyle name="STYL0 - ｽﾀｲﾙ1" xfId="120" xr:uid="{28CB86A5-1A8D-42F1-86B1-A9D9E9B86BFE}"/>
    <cellStyle name="STYL0 - スタイル1" xfId="121" xr:uid="{754EC15B-F660-4D8C-B599-AFBE823FDBAC}"/>
    <cellStyle name="STYL1 - ｽﾀｲﾙ2" xfId="122" xr:uid="{6C292834-8393-47E9-8ECE-C0C177F2A48A}"/>
    <cellStyle name="STYL1 - スタイル2" xfId="123" xr:uid="{EAAFB571-41AA-4706-A09F-21976CC79CA9}"/>
    <cellStyle name="STYL2 - ｽﾀｲﾙ3" xfId="124" xr:uid="{3D249B09-F448-4532-9B0D-639DCC6930DB}"/>
    <cellStyle name="STYL2 - スタイル3" xfId="125" xr:uid="{D96A7A34-9107-44FB-A33D-DD58DF38E8FC}"/>
    <cellStyle name="STYL3 - ｽﾀｲﾙ4" xfId="126" xr:uid="{1AF68B2E-BE04-4A45-AE56-F318B88986F5}"/>
    <cellStyle name="STYL3 - スタイル4" xfId="127" xr:uid="{627BAA33-329F-45FF-B9FC-96A0EE2144F8}"/>
    <cellStyle name="STYL4 - ｽﾀｲﾙ5" xfId="128" xr:uid="{556BE770-D00C-4B1C-84E9-F360B81BFF00}"/>
    <cellStyle name="STYL4 - スタイル5" xfId="129" xr:uid="{6C40F82D-270E-4BDC-B26E-34A9AD8332EA}"/>
    <cellStyle name="STYL5 - ｽﾀｲﾙ6" xfId="130" xr:uid="{27B5EFEC-070F-49D5-B4A2-7F6E7CFD96F7}"/>
    <cellStyle name="STYL5 - スタイル6" xfId="131" xr:uid="{F612FE2B-5587-4309-A722-87C37E15C3D2}"/>
    <cellStyle name="STYL6 - ｽﾀｲﾙ7" xfId="132" xr:uid="{1DA809E0-81FE-4296-BBBA-712F11F54DFF}"/>
    <cellStyle name="STYL6 - スタイル7" xfId="133" xr:uid="{BE190789-8B11-40C5-9A66-1CC27C4C7A6F}"/>
    <cellStyle name="STYL7 - ｽﾀｲﾙ8" xfId="134" xr:uid="{EBC797B4-3F7A-428A-A8F8-CFA4BE48800B}"/>
    <cellStyle name="STYL7 - スタイル8" xfId="135" xr:uid="{BDC44005-3E91-4772-B734-04B73535D6F2}"/>
    <cellStyle name="subhead" xfId="136" xr:uid="{F3E01CC7-6ECF-462F-A91A-D9F8B669EE44}"/>
    <cellStyle name="T 's 01" xfId="137" xr:uid="{F9C196C1-26EC-4E6D-B8A2-1CE584A8EEBC}"/>
    <cellStyle name="Text Indent A" xfId="138" xr:uid="{C1D2C9EA-5B16-4A91-8793-C147C2D8EA39}"/>
    <cellStyle name="Text Indent B" xfId="139" xr:uid="{A5229773-215A-4585-9F2E-8CF4E99A0F8C}"/>
    <cellStyle name="Text Indent C" xfId="140" xr:uid="{B0BDD7B6-0A80-4C61-AAC6-68883E75C951}"/>
    <cellStyle name="title" xfId="141" xr:uid="{E1CBBB38-8F10-48FF-A82F-E69FB062ACBA}"/>
    <cellStyle name="Tusental (0)_pldt" xfId="142" xr:uid="{154C4F74-C3F8-41F9-85D2-3AEF5F254068}"/>
    <cellStyle name="Tusental_pldt" xfId="143" xr:uid="{E6FED36F-1AB6-4547-A055-F82B5CE39570}"/>
    <cellStyle name="Valuta (0)_pldt" xfId="144" xr:uid="{2C7C9596-7705-4E3F-98C8-F4DCCD27DD9F}"/>
    <cellStyle name="Valuta_pldt" xfId="145" xr:uid="{8E182A64-CCC4-4339-914E-7CA156C5F180}"/>
    <cellStyle name="Virg・ [0]_RESULTS" xfId="146" xr:uid="{6AB0B5F2-10BA-47B2-8D74-987085ECE802}"/>
    <cellStyle name="Virg・_RESULTS" xfId="147" xr:uid="{3915BE3C-8790-454D-AD5A-3BD6B8254E7C}"/>
    <cellStyle name="w11" xfId="148" xr:uid="{212BA21B-9A44-4996-9E9C-E75AA52DDAC9}"/>
    <cellStyle name="WD" xfId="149" xr:uid="{B72B8A1E-A9EF-4539-AC3A-A06D9D1D155C}"/>
    <cellStyle name="アクセント 1 2" xfId="150" xr:uid="{C075C13C-2F90-4080-99BC-256E4DC6F8C1}"/>
    <cellStyle name="アクセント 2 2" xfId="151" xr:uid="{47C16B40-B672-4D5C-8CBC-779501E94343}"/>
    <cellStyle name="アクセント 3 2" xfId="152" xr:uid="{C2CCDEAE-56A8-4411-8E84-017C8EA06D82}"/>
    <cellStyle name="アクセント 4 2" xfId="153" xr:uid="{70634B42-5238-4FA8-9BC4-47621A7ADA21}"/>
    <cellStyle name="アクセント 5 2" xfId="154" xr:uid="{444D27F0-FB46-452E-98E4-BA84CE4133C2}"/>
    <cellStyle name="アクセント 6 2" xfId="155" xr:uid="{3083FDCC-42A5-4ACB-9FB2-B10B7A2F885F}"/>
    <cellStyle name="その他(L)" xfId="156" xr:uid="{D3580BCA-30F0-44D1-B0B5-423186702F22}"/>
    <cellStyle name="その他(R)" xfId="157" xr:uid="{CE22B16A-F01A-4C57-BFD7-4F8040F773FC}"/>
    <cellStyle name="タイトル 2" xfId="158" xr:uid="{841345D6-CDF4-42C7-B278-68CD9D143E19}"/>
    <cellStyle name="チェック セル 2" xfId="159" xr:uid="{DFB06D2E-FE89-430D-9F5D-5E2021DCAC9F}"/>
    <cellStyle name="どちらでもない 2" xfId="160" xr:uid="{5A240518-D79B-44FD-8A83-98A7EAA303AF}"/>
    <cellStyle name="ﾄ褊褂燾・[0]_PERSONAL" xfId="161" xr:uid="{A1236430-ABAF-4B26-BE2B-73772DA6E486}"/>
    <cellStyle name="ﾄ褊褂燾饑PERSONAL" xfId="162" xr:uid="{3473B7BA-FF71-4619-B789-045C819E349B}"/>
    <cellStyle name="ナンバー" xfId="163" xr:uid="{9AD43B5A-635F-429D-B6C6-F043D308E94A}"/>
    <cellStyle name="パーセント 2" xfId="164" xr:uid="{9FD2D545-6D61-4125-8769-8EA7FE79D062}"/>
    <cellStyle name="パーセント 2 2" xfId="165" xr:uid="{8A6C8D33-764B-46D5-9BB5-FD6076719829}"/>
    <cellStyle name="パーセント 2 3" xfId="166" xr:uid="{50B0CCCB-37D3-4D58-A261-A4E365386086}"/>
    <cellStyle name="パーセント 2 4" xfId="167" xr:uid="{F415D145-89D8-43B8-9E27-23F0E631FBAA}"/>
    <cellStyle name="パーセント 3" xfId="168" xr:uid="{96548250-71DB-4231-8107-4CCF09766508}"/>
    <cellStyle name="パーセント 3 2" xfId="169" xr:uid="{9808714C-4E73-4C7A-911B-58F57A045F94}"/>
    <cellStyle name="パーセント 4" xfId="170" xr:uid="{91720154-F3AE-4F37-B73F-1D27B7999856}"/>
    <cellStyle name="パーセント 5" xfId="171" xr:uid="{0D8F0AC5-6A6A-41FB-85DE-B692A65C00EA}"/>
    <cellStyle name="パーセント 6" xfId="172" xr:uid="{76F46182-2477-4F00-9B98-6F46CC97A19D}"/>
    <cellStyle name="ハイパーリンク 2" xfId="173" xr:uid="{4FD79943-88A1-4AE8-BBAC-060E3EAF339A}"/>
    <cellStyle name="ﾎ磊隆_PERSONAL" xfId="174" xr:uid="{913C21A1-CC8D-43F3-AA2B-978A0DDD1586}"/>
    <cellStyle name="メモ 2" xfId="175" xr:uid="{95A2F50A-9562-4193-A1C7-445BCCBBE456}"/>
    <cellStyle name="ﾔ竟瑙糺・[0]_PERSONAL" xfId="176" xr:uid="{BDD1838A-529C-4EB0-9DFB-4E1640EFA615}"/>
    <cellStyle name="ﾔ竟瑙糺饑PERSONAL" xfId="177" xr:uid="{826E4B30-3E5A-4598-A84D-50F27D9614AA}"/>
    <cellStyle name="リンク セル 2" xfId="178" xr:uid="{5998FA5B-4D78-425D-AD78-11BF20B21717}"/>
    <cellStyle name="悪い 2" xfId="179" xr:uid="{B77C1717-42CA-4324-9F14-AD8EF506AC03}"/>
    <cellStyle name="円" xfId="180" xr:uid="{07AB5CD7-9795-4503-933D-A00A8B0C050E}"/>
    <cellStyle name="円_吸収式設計書" xfId="181" xr:uid="{DE81C3C9-0E67-46CB-BF8E-1E5ED7225EE2}"/>
    <cellStyle name="円_設計書1" xfId="182" xr:uid="{D0B0DF2C-BC1A-4A1B-A6D9-51D52D1AB38F}"/>
    <cellStyle name="円_大野" xfId="183" xr:uid="{8B4246DD-0671-4789-AA55-CF3EA73DCF75}"/>
    <cellStyle name="円_滝尾中図書室空調設計書" xfId="184" xr:uid="{971B8FEB-D921-4975-A104-975531768BAF}"/>
    <cellStyle name="円_竹田保育所厨房エアコン設計書" xfId="185" xr:uid="{9802197E-E63A-45B4-8E7E-72B2CAE0F18D}"/>
    <cellStyle name="円_津久見見積比較" xfId="186" xr:uid="{06B81148-88FC-4249-89AE-999316EC7297}"/>
    <cellStyle name="円_稙田東中図書室空調設計書" xfId="187" xr:uid="{73D52D9D-D090-457D-830A-A7EF92F2C004}"/>
    <cellStyle name="園田鏡" xfId="188" xr:uid="{AEE1803A-1C1C-4498-B8EA-449027CC6BE1}"/>
    <cellStyle name="園田表紙１" xfId="189" xr:uid="{00B19C46-B6E5-4E9F-AB5E-A91241DBFFF3}"/>
    <cellStyle name="園田表紙２" xfId="190" xr:uid="{F91D1390-3520-4867-AE37-AE6870A38201}"/>
    <cellStyle name="科目内訳" xfId="191" xr:uid="{2B2CE0E5-55E2-4782-A334-5FA898A31794}"/>
    <cellStyle name="科目内訳 2" xfId="192" xr:uid="{672423E4-C7FC-42AA-A26C-DFE56D3AA68A}"/>
    <cellStyle name="科目内訳_0215工事積算内訳書（第七志学" xfId="193" xr:uid="{FC6DFDB3-05AB-4814-9368-A2A26BB7C224}"/>
    <cellStyle name="角度入力" xfId="194" xr:uid="{FD33C54A-628A-410A-93CF-5EF0A1864D59}"/>
    <cellStyle name="角度表示" xfId="195" xr:uid="{487C3B8C-5E56-4267-AE71-09CBB8388016}"/>
    <cellStyle name="機器" xfId="196" xr:uid="{46E64A87-92CE-4AAB-B4AD-D6D9F9801C44}"/>
    <cellStyle name="橋岡" xfId="197" xr:uid="{B2C453E3-9690-4E5C-8E45-ECCD8678374A}"/>
    <cellStyle name="金額" xfId="198" xr:uid="{F219EF20-ADCC-4791-A857-41CBA977A86E}"/>
    <cellStyle name="金額(外部･内部計)" xfId="199" xr:uid="{39457305-DC85-42EB-BB5B-3CEF130E7CAB}"/>
    <cellStyle name="金額_会所用代価" xfId="200" xr:uid="{82B8F2C0-EB07-4E35-8B23-746797749279}"/>
    <cellStyle name="計算 2" xfId="201" xr:uid="{D462141D-D5E3-4BBF-B186-64E40B1A0121}"/>
    <cellStyle name="警告文 2" xfId="202" xr:uid="{F53B88AD-B8AB-4A83-B67A-C37B2AE6D0FA}"/>
    <cellStyle name="桁区切り #,###.#0;-#,###.#0;]" xfId="203" xr:uid="{C5427AD8-F148-449B-82AE-6E7D73BC8BC8}"/>
    <cellStyle name="桁区切り [0.0]" xfId="204" xr:uid="{86954B4F-67D8-4AB6-9398-47B0429876FF}"/>
    <cellStyle name="桁区切り [0.00] 2" xfId="205" xr:uid="{F74D3A73-F24E-44AB-88C1-68078A7E41A0}"/>
    <cellStyle name="桁区切り [0.000]" xfId="206" xr:uid="{A45B6B6B-4C98-4B26-96DB-4CFACD54BA9E}"/>
    <cellStyle name="桁区切り 10" xfId="207" xr:uid="{F4648C25-EA97-4A14-93E1-AD1EA8BC23AD}"/>
    <cellStyle name="桁区切り 11" xfId="208" xr:uid="{51DE5DED-9092-485E-8AAA-04543376C71A}"/>
    <cellStyle name="桁区切り 12" xfId="209" xr:uid="{2CD26528-024A-4873-A684-3C36B4C81558}"/>
    <cellStyle name="桁区切り 13" xfId="210" xr:uid="{D121C565-8128-4763-9B76-5B1452A70213}"/>
    <cellStyle name="桁区切り 14" xfId="211" xr:uid="{AD27EA9C-EB85-47C3-BDB6-8B1B50259917}"/>
    <cellStyle name="桁区切り 15" xfId="212" xr:uid="{28979BFC-EAFE-493B-A8B7-CCB5ADF89ACA}"/>
    <cellStyle name="桁区切り 16" xfId="213" xr:uid="{C0217AE7-02D7-4E88-8808-1562A129EC71}"/>
    <cellStyle name="桁区切り 17" xfId="214" xr:uid="{5C207B6E-4DD4-4700-8A68-253621E92FA8}"/>
    <cellStyle name="桁区切り 18" xfId="215" xr:uid="{E9462EAE-A85F-41BA-A13A-2F4015C04CB0}"/>
    <cellStyle name="桁区切り 19" xfId="216" xr:uid="{F34C9667-31AB-41F4-B914-07C97C9C7A7B}"/>
    <cellStyle name="桁区切り 2" xfId="217" xr:uid="{04F2E531-1B36-4185-865E-F2F4E24144CB}"/>
    <cellStyle name="桁区切り 2 2" xfId="218" xr:uid="{B340ED96-F3C7-4D74-BB70-9EA9D29C5220}"/>
    <cellStyle name="桁区切り 2 2 2" xfId="219" xr:uid="{25EB1380-9FA2-4C80-8834-97726D82D0B2}"/>
    <cellStyle name="桁区切り 2 2 3" xfId="220" xr:uid="{A5676A3D-721D-438F-AD7F-1B5ED31080E4}"/>
    <cellStyle name="桁区切り 2 2 4" xfId="221" xr:uid="{7133F020-3B1A-410D-918F-2DEB6D9C62F8}"/>
    <cellStyle name="桁区切り 2 3" xfId="222" xr:uid="{87D45C62-5EC6-4D2B-AFB6-5B45006619EF}"/>
    <cellStyle name="桁区切り 2 4" xfId="223" xr:uid="{73B2CF6A-9FEA-4BEC-A254-A91E457EA5E5}"/>
    <cellStyle name="桁区切り 20" xfId="224" xr:uid="{373BCE40-8EAD-408A-8B22-6D0CD0F17C2F}"/>
    <cellStyle name="桁区切り 21" xfId="225" xr:uid="{7D8149D5-2E3F-457C-9027-A77411B02077}"/>
    <cellStyle name="桁区切り 22" xfId="226" xr:uid="{DD4A1A19-92AA-4FDC-B9BD-64EAC1568B7C}"/>
    <cellStyle name="桁区切り 23" xfId="227" xr:uid="{98D4566C-F433-491E-9A14-F780E5F9A470}"/>
    <cellStyle name="桁区切り 24" xfId="228" xr:uid="{ECB8BDDF-B4E6-416E-988E-0D9808A96C47}"/>
    <cellStyle name="桁区切り 25" xfId="229" xr:uid="{247369A1-52EC-4B18-984E-5BC166B38F59}"/>
    <cellStyle name="桁区切り 26" xfId="230" xr:uid="{B8DE6937-6A78-45DE-9D1D-A112D3121F95}"/>
    <cellStyle name="桁区切り 27" xfId="231" xr:uid="{7A88A75A-4224-4395-9688-223945A72AFF}"/>
    <cellStyle name="桁区切り 28" xfId="232" xr:uid="{78C6DB54-CE25-485E-8190-F73BAC0D3942}"/>
    <cellStyle name="桁区切り 29" xfId="233" xr:uid="{5C28BD9E-A487-41B6-9A8A-C4545E1C8F70}"/>
    <cellStyle name="桁区切り 3" xfId="234" xr:uid="{2FFE8CDE-DD79-4D85-8E27-135F5E082BAC}"/>
    <cellStyle name="桁区切り 3 2" xfId="235" xr:uid="{320D994F-1B4D-4891-8FEB-C9E1D88CA1DA}"/>
    <cellStyle name="桁区切り 3 3" xfId="236" xr:uid="{DA75AD75-21A6-45EC-8269-74A0B48EEB6C}"/>
    <cellStyle name="桁区切り 3 4" xfId="237" xr:uid="{083C610C-1ADC-46A0-84EE-869986F64385}"/>
    <cellStyle name="桁区切り 30" xfId="238" xr:uid="{75FF9AFE-A7DA-4E79-9E9B-80BAEB0DFB62}"/>
    <cellStyle name="桁区切り 31" xfId="239" xr:uid="{E69E0E29-A080-4CD7-A70E-0B113C90C0C1}"/>
    <cellStyle name="桁区切り 32" xfId="240" xr:uid="{4AF128EB-CC05-4A55-8ED2-8C8E60061147}"/>
    <cellStyle name="桁区切り 33" xfId="241" xr:uid="{E4B18CA2-B39A-450F-A8D1-548B407FEE4D}"/>
    <cellStyle name="桁区切り 34" xfId="242" xr:uid="{1B6DD96F-56BA-4CA3-A02A-6E2268BC91AA}"/>
    <cellStyle name="桁区切り 35" xfId="243" xr:uid="{045DED94-C8BB-46BF-A6F3-E48F4D5A8276}"/>
    <cellStyle name="桁区切り 36" xfId="244" xr:uid="{A6946E90-DE80-4DA9-A1C5-CEE1DFDE6AEC}"/>
    <cellStyle name="桁区切り 37" xfId="245" xr:uid="{A8FDC1EC-3ADD-4808-A00B-FDC13E49F065}"/>
    <cellStyle name="桁区切り 4" xfId="246" xr:uid="{71789F78-C78F-4FB2-8CBE-32564EC96D3E}"/>
    <cellStyle name="桁区切り 4 2" xfId="247" xr:uid="{1F34F789-E840-4912-A5E6-98CE48DF8D05}"/>
    <cellStyle name="桁区切り 5" xfId="248" xr:uid="{47A9FDCF-01AC-466E-BD4B-A7B80627A8B7}"/>
    <cellStyle name="桁区切り 6" xfId="249" xr:uid="{345B42FF-8EA2-4C76-95F3-8EB070D83B30}"/>
    <cellStyle name="桁区切り 7" xfId="250" xr:uid="{11722C69-CB0E-4A37-9E29-51A4808B3174}"/>
    <cellStyle name="桁区切り 8" xfId="251" xr:uid="{925C5D95-52AC-4DF7-A358-9136232EB8B9}"/>
    <cellStyle name="桁区切り 9" xfId="252" xr:uid="{4DE90F7A-AC48-4FF7-BC02-41423CBB7A80}"/>
    <cellStyle name="桁区切り2" xfId="253" xr:uid="{82F17407-B21A-43E5-9DDF-1C1ABA15B901}"/>
    <cellStyle name="見出し 1 2" xfId="254" xr:uid="{76C2C035-9010-4B29-89C3-E16B111F1E9D}"/>
    <cellStyle name="見出し 2 2" xfId="255" xr:uid="{9B27A2E4-C736-458D-B510-7E14567CF1F8}"/>
    <cellStyle name="見出し 3 2" xfId="256" xr:uid="{0A8533D8-6D0D-4D50-AC1E-36328C0D972A}"/>
    <cellStyle name="見出し 4 2" xfId="257" xr:uid="{A76DB654-1EA2-4DB1-BC66-7F5254E46B21}"/>
    <cellStyle name="集計 2" xfId="258" xr:uid="{38D4D82B-B0D9-47C3-BC4F-87221CB22A00}"/>
    <cellStyle name="出力 2" xfId="259" xr:uid="{61A15F5D-BF65-4610-8998-494D4455207C}"/>
    <cellStyle name="詳細" xfId="260" xr:uid="{14482E54-D8A3-4FCF-AC73-F794EF18503B}"/>
    <cellStyle name="新規" xfId="261" xr:uid="{40E1441D-F3BE-41FC-BD4E-A4A169176977}"/>
    <cellStyle name="図番" xfId="262" xr:uid="{1EFEDD1C-F1D7-4012-9873-744DE067DDA3}"/>
    <cellStyle name="数量" xfId="263" xr:uid="{9A3088A8-B1AD-4E5F-99D7-1DEAE6224369}"/>
    <cellStyle name="積算" xfId="264" xr:uid="{75602FE9-2640-47D8-800F-43A006B294AC}"/>
    <cellStyle name="設計部" xfId="265" xr:uid="{43AE3CED-F98D-4BF9-B7D0-85AF82D62C49}"/>
    <cellStyle name="説明文 2" xfId="266" xr:uid="{CE147FFA-D36A-43DE-AB0A-7EBF9A409491}"/>
    <cellStyle name="線細い" xfId="267" xr:uid="{F2108048-2999-4DCC-B75A-60BB67ECE4E9}"/>
    <cellStyle name="単位" xfId="268" xr:uid="{209BF735-0CA0-4B84-8D32-1B0824ABF70C}"/>
    <cellStyle name="単価" xfId="269" xr:uid="{9ED54A12-A79E-4C8B-B76C-5C67CDF2B2CA}"/>
    <cellStyle name="帳票" xfId="270" xr:uid="{7741FB01-028F-4561-86FA-E0688CA39D8D}"/>
    <cellStyle name="通浦 [0.00]_laroux" xfId="271" xr:uid="{6E3913CB-8EE0-436A-9C0F-69D55B39C35F}"/>
    <cellStyle name="通浦_laroux" xfId="272" xr:uid="{1A7D844A-1EF2-4D57-B669-2A11F1987767}"/>
    <cellStyle name="通貨 2" xfId="273" xr:uid="{676C58F9-595E-486A-8F72-E0B55E4D1BE3}"/>
    <cellStyle name="通貨 2 2" xfId="274" xr:uid="{F71869E9-6B58-4042-A9DA-63E48EA4DEBD}"/>
    <cellStyle name="通貨 2_140627_広島商船高専第1体育館改修工事(電気設備)　換気付き" xfId="275" xr:uid="{12091564-C586-4495-B9DE-DA51C557F188}"/>
    <cellStyle name="通貨 3" xfId="276" xr:uid="{FB63A511-EBB2-4B82-8B53-E8F75A6DF6E4}"/>
    <cellStyle name="通貨 4" xfId="277" xr:uid="{8A42056A-9E92-49B2-84A1-20BBDFD38598}"/>
    <cellStyle name="摘要" xfId="278" xr:uid="{3A43B1BA-81F2-410D-9A71-F701EFC650A6}"/>
    <cellStyle name="当り単価表" xfId="279" xr:uid="{923277B8-8CB6-41DB-8CB2-28926EB5D3F1}"/>
    <cellStyle name="内訳" xfId="280" xr:uid="{F0FA5204-62D5-4411-80D1-F073ADF4BD0E}"/>
    <cellStyle name="内訳書" xfId="281" xr:uid="{59209B59-A469-4BF7-B8ED-9A4251DF9712}"/>
    <cellStyle name="入力 2" xfId="282" xr:uid="{59FF9788-09B2-4C9E-9CFC-1BF5685C6C7C}"/>
    <cellStyle name="入力セル" xfId="283" xr:uid="{5EEF1538-5DB1-43B1-97D1-95F9EFA8C0AE}"/>
    <cellStyle name="入力セル　" xfId="284" xr:uid="{7A410B17-8A0C-40A8-942A-318F38579A81}"/>
    <cellStyle name="入力セル_座標逆算" xfId="285" xr:uid="{FB41AA48-B207-4E01-9F39-1134C20D0778}"/>
    <cellStyle name="備考(上段・L・R)" xfId="286" xr:uid="{CE358DB1-8495-4899-ACC2-DDEF85964A7B}"/>
    <cellStyle name="備考(乗率)" xfId="287" xr:uid="{57FD11B7-FFE3-4A33-80BE-8CFA8500170E}"/>
    <cellStyle name="備考(単価)" xfId="288" xr:uid="{56058003-63BB-42DE-A500-6FBE469B5FE2}"/>
    <cellStyle name="標準" xfId="0" builtinId="0"/>
    <cellStyle name="標準 10" xfId="289" xr:uid="{76D0D4C5-836D-4052-A799-8F167820BFDA}"/>
    <cellStyle name="標準 11" xfId="290" xr:uid="{3B650510-40BB-40CE-BEF5-2F10F643FDC2}"/>
    <cellStyle name="標準 2" xfId="291" xr:uid="{4408CB3D-7622-4800-8082-991AEFB560D5}"/>
    <cellStyle name="標準 2 2" xfId="292" xr:uid="{AD2390B4-BD5D-4711-AEB1-AD7B44AFA59E}"/>
    <cellStyle name="標準 2 2 2" xfId="293" xr:uid="{F0664151-5017-4199-AF97-7729E31FF1CB}"/>
    <cellStyle name="標準 2 3" xfId="294" xr:uid="{83476958-334E-4422-B8AB-7FF612FF786B}"/>
    <cellStyle name="標準 2 3 2" xfId="295" xr:uid="{E471A5AB-54B0-4AE5-AD1F-B6E7D0F9613B}"/>
    <cellStyle name="標準 2 3_複合単価11Ver0" xfId="296" xr:uid="{95B6EFD9-4990-44E4-AAA4-0381F391D289}"/>
    <cellStyle name="標準 2 4" xfId="297" xr:uid="{859244EE-ABD5-4DF8-AE7E-69587663FFC4}"/>
    <cellStyle name="標準 2 5" xfId="298" xr:uid="{0FFE9E1E-1FA0-4D48-B15D-6E678D2C148F}"/>
    <cellStyle name="標準 2_【建築社内調整版】大分センター実習場建替その他建築" xfId="299" xr:uid="{B7DE12A0-F5A1-4E07-A73C-22C940DE1278}"/>
    <cellStyle name="標準 3" xfId="300" xr:uid="{56463B20-8B3D-43FD-8AC3-60FEBB0A79D6}"/>
    <cellStyle name="標準 3 2" xfId="301" xr:uid="{E4DF500D-7F65-4641-8685-5EFCF6F0917E}"/>
    <cellStyle name="標準 3_■20110716+徳山工業高専専門科目" xfId="302" xr:uid="{0D4C4DF4-9DFA-4755-B548-E876D6BBBCB4}"/>
    <cellStyle name="標準 4" xfId="303" xr:uid="{5731CCA4-F7BF-4E04-9723-A922CCED06C0}"/>
    <cellStyle name="標準 4 2" xfId="304" xr:uid="{347660E0-F84C-4A88-BDC2-DB60DB57F909}"/>
    <cellStyle name="標準 4_140627_広島商船高専第1体育館改修工事(電気設備)　換気付き" xfId="305" xr:uid="{0860DFA3-0260-4628-B244-CE45C85C0509}"/>
    <cellStyle name="標準 5" xfId="306" xr:uid="{C93F279D-FC81-4428-8098-FBDC66011CA2}"/>
    <cellStyle name="標準 5 2" xfId="307" xr:uid="{824F56A5-88BF-4538-9AE0-341C7C6DF3A6}"/>
    <cellStyle name="標準 5_複合単価11Ver0" xfId="308" xr:uid="{047300A3-5EBB-4558-B310-CE1B23192BAC}"/>
    <cellStyle name="標準 6" xfId="309" xr:uid="{423ED0DB-28CF-4743-A56E-23D968F222F7}"/>
    <cellStyle name="標準 6 2" xfId="310" xr:uid="{31C6D0B3-B853-4EBE-B53E-0FF6628F8C8B}"/>
    <cellStyle name="標準 6_130316内訳書(熊本高専)" xfId="311" xr:uid="{0ACC51AF-A4F5-4427-AC3B-D2FE35A62BB2}"/>
    <cellStyle name="標準 7" xfId="312" xr:uid="{A82DD08F-56EC-4DCC-B8E4-2EB56D179CB3}"/>
    <cellStyle name="標準 7 2" xfId="313" xr:uid="{600A24AC-6B0C-46F8-9C71-4E58D8070DE8}"/>
    <cellStyle name="標準 7_140627_広島商船高専第1体育館改修工事(電気設備)　換気付き" xfId="314" xr:uid="{92873CDF-48EC-4B44-9396-A9E7B498B6F1}"/>
    <cellStyle name="標準 8" xfId="315" xr:uid="{3BD48316-A389-442C-8499-18661CC2CCD0}"/>
    <cellStyle name="標準 9" xfId="316" xr:uid="{19989D90-F349-4384-98D4-9596A1BF196C}"/>
    <cellStyle name="標準 9 2" xfId="317" xr:uid="{0B7BDCBC-EAE3-4BDA-B484-0E0F8D99F8DC}"/>
    <cellStyle name="標準 9_複合単価11Ver0" xfId="318" xr:uid="{8B8B1D60-FBFB-4F2D-BFD8-41F20531A3F0}"/>
    <cellStyle name="標準12" xfId="319" xr:uid="{CED71207-647E-4F3B-86B6-962E3396E502}"/>
    <cellStyle name="標準2" xfId="320" xr:uid="{3DAE37BB-4473-41F7-BBA3-0D23E03C1E1C}"/>
    <cellStyle name="標準２" xfId="321" xr:uid="{F4D42A27-B019-4099-B8E8-79FFBAC37B0E}"/>
    <cellStyle name="標準3" xfId="322" xr:uid="{069B21BA-5C9E-42C7-8F14-CDBEA7A4E3DE}"/>
    <cellStyle name="標準4" xfId="323" xr:uid="{5DCCCC99-C790-4055-A7F0-FE61B5394321}"/>
    <cellStyle name="標準５" xfId="324" xr:uid="{EBEA6117-4633-4575-BCD3-D91FC1176846}"/>
    <cellStyle name="標準6" xfId="325" xr:uid="{4F0A5509-3622-405A-B42C-7D469B33FFB9}"/>
    <cellStyle name="標準A" xfId="326" xr:uid="{9CC46A6B-82C5-475F-B557-40FD961F6D5F}"/>
    <cellStyle name="標準Ａ" xfId="327" xr:uid="{964F95E1-1BE3-45E2-A6F9-117BE04B6E83}"/>
    <cellStyle name="標準-電気内訳" xfId="328" xr:uid="{056982CF-771F-4DBD-9B2A-BAD8B366D1A4}"/>
    <cellStyle name="未定義" xfId="329" xr:uid="{3429C625-670A-4109-8E1C-F06E55812EA5}"/>
    <cellStyle name="未定義 2" xfId="330" xr:uid="{9758ED10-F7F8-4DA5-9077-708A0E25442E}"/>
    <cellStyle name="未定義_0215工事積算内訳書（第七志学" xfId="331" xr:uid="{BAFCEB05-0ADC-4F5C-A6F2-821E3BB28D16}"/>
    <cellStyle name="名称" xfId="332" xr:uid="{7D6291AF-21FF-4247-92F1-6FC66E10AC7F}"/>
    <cellStyle name="明朝 10" xfId="333" xr:uid="{30D4C31D-F46F-4D30-9131-26B5DD57063E}"/>
    <cellStyle name="明朝　10" xfId="334" xr:uid="{5EB5B3FA-1A5A-4837-9665-F670C087370E}"/>
    <cellStyle name="良い 2" xfId="335" xr:uid="{448670FF-561A-4C88-BDFD-A35E13FD10D3}"/>
    <cellStyle name="和田設計-設計書" xfId="336" xr:uid="{791886BA-6010-4423-97EC-BF641D638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35</xdr:row>
      <xdr:rowOff>247650</xdr:rowOff>
    </xdr:from>
    <xdr:to>
      <xdr:col>28</xdr:col>
      <xdr:colOff>428625</xdr:colOff>
      <xdr:row>37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0A2BA-88E1-3FE9-3EED-E8269CF6603E}"/>
            </a:ext>
          </a:extLst>
        </xdr:cNvPr>
        <xdr:cNvSpPr txBox="1"/>
      </xdr:nvSpPr>
      <xdr:spPr>
        <a:xfrm>
          <a:off x="6962775" y="7372350"/>
          <a:ext cx="450532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BA9C-238B-4389-B783-C5695D20273F}">
  <sheetPr>
    <tabColor rgb="FFFFC000"/>
  </sheetPr>
  <dimension ref="A1:Y47"/>
  <sheetViews>
    <sheetView showGridLines="0" tabSelected="1" view="pageBreakPreview" zoomScaleNormal="100" zoomScaleSheetLayoutView="100" workbookViewId="0"/>
  </sheetViews>
  <sheetFormatPr defaultRowHeight="12"/>
  <cols>
    <col min="1" max="1" width="3.42578125" style="5" customWidth="1"/>
    <col min="2" max="2" width="10.28515625" style="5" customWidth="1"/>
    <col min="3" max="3" width="6" style="5" customWidth="1"/>
    <col min="4" max="4" width="8.140625" style="5" customWidth="1"/>
    <col min="5" max="5" width="3.85546875" style="5" customWidth="1"/>
    <col min="6" max="6" width="4.5703125" style="5" customWidth="1"/>
    <col min="7" max="7" width="6" style="5" customWidth="1"/>
    <col min="8" max="8" width="4" style="5" customWidth="1"/>
    <col min="9" max="9" width="5.28515625" style="5" customWidth="1"/>
    <col min="10" max="10" width="2.5703125" style="5" customWidth="1"/>
    <col min="11" max="11" width="6.85546875" style="5" customWidth="1"/>
    <col min="12" max="12" width="3.5703125" style="5" customWidth="1"/>
    <col min="13" max="13" width="3" style="5" customWidth="1"/>
    <col min="14" max="14" width="6.85546875" style="5" customWidth="1"/>
    <col min="15" max="15" width="2.7109375" style="5" customWidth="1"/>
    <col min="16" max="16" width="5.28515625" style="5" customWidth="1"/>
    <col min="17" max="17" width="3.28515625" style="5" customWidth="1"/>
    <col min="18" max="18" width="4.140625" style="5" customWidth="1"/>
    <col min="19" max="19" width="3" style="5" customWidth="1"/>
    <col min="20" max="20" width="4.5703125" style="5" customWidth="1"/>
    <col min="21" max="21" width="4.140625" style="5" customWidth="1"/>
    <col min="22" max="24" width="9.140625" style="5"/>
  </cols>
  <sheetData>
    <row r="1" spans="1:22">
      <c r="A1" s="42"/>
      <c r="B1" s="42"/>
      <c r="C1" s="42"/>
      <c r="D1" s="42"/>
      <c r="E1" s="42"/>
      <c r="F1" s="42"/>
      <c r="G1" s="4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>
      <c r="A2" s="4"/>
      <c r="B2" s="43"/>
      <c r="C2" s="43"/>
      <c r="D2" s="43"/>
      <c r="E2" s="43"/>
      <c r="F2" s="43"/>
      <c r="G2" s="4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14.25">
      <c r="A3" s="42"/>
      <c r="B3" s="205" t="s">
        <v>125</v>
      </c>
      <c r="C3" s="205"/>
      <c r="D3" s="205"/>
      <c r="E3" s="42"/>
      <c r="F3" s="42"/>
      <c r="G3" s="42"/>
      <c r="H3" s="4"/>
      <c r="I3" s="4"/>
      <c r="J3" s="4"/>
      <c r="K3" s="4"/>
      <c r="L3" s="4"/>
      <c r="M3" s="4"/>
      <c r="N3" s="4"/>
      <c r="O3" s="45"/>
      <c r="P3" s="191" t="s">
        <v>28</v>
      </c>
      <c r="Q3" s="191"/>
      <c r="R3" s="192"/>
      <c r="S3" s="192"/>
      <c r="T3" s="192"/>
      <c r="U3" s="65"/>
    </row>
    <row r="4" spans="1:22">
      <c r="A4" s="42"/>
      <c r="B4" s="42"/>
      <c r="C4" s="42"/>
      <c r="D4" s="42"/>
      <c r="E4" s="42"/>
      <c r="F4" s="42"/>
      <c r="G4" s="42"/>
      <c r="H4" s="4"/>
      <c r="I4" s="4"/>
      <c r="J4" s="4"/>
      <c r="K4" s="4"/>
      <c r="L4" s="4"/>
      <c r="M4" s="4"/>
      <c r="N4" s="4"/>
      <c r="O4" s="4"/>
      <c r="P4" s="4"/>
      <c r="Q4" s="4"/>
      <c r="R4" s="66"/>
      <c r="S4" s="66"/>
      <c r="T4" s="67"/>
      <c r="U4" s="67"/>
    </row>
    <row r="5" spans="1:22">
      <c r="A5" s="42"/>
      <c r="B5" s="42"/>
      <c r="C5" s="42"/>
      <c r="D5" s="42"/>
      <c r="E5" s="42"/>
      <c r="F5" s="42"/>
      <c r="G5" s="42"/>
      <c r="H5" s="4"/>
      <c r="I5" s="4"/>
      <c r="J5" s="4"/>
      <c r="K5" s="4"/>
      <c r="L5" s="4"/>
      <c r="M5" s="4"/>
      <c r="N5" s="4"/>
      <c r="O5" s="4"/>
      <c r="P5" s="4"/>
      <c r="Q5" s="4"/>
      <c r="R5" s="66"/>
      <c r="S5" s="66"/>
      <c r="T5" s="67"/>
      <c r="U5" s="67"/>
    </row>
    <row r="6" spans="1:22" ht="18.75">
      <c r="A6" s="193" t="s">
        <v>18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68"/>
    </row>
    <row r="7" spans="1:22">
      <c r="A7" s="42"/>
      <c r="B7" s="42"/>
      <c r="C7" s="42"/>
      <c r="D7" s="42"/>
      <c r="E7" s="42"/>
      <c r="F7" s="42"/>
      <c r="G7" s="4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2">
      <c r="A8" s="42"/>
      <c r="B8" s="42"/>
      <c r="C8" s="42"/>
      <c r="D8" s="42"/>
      <c r="E8" s="42"/>
      <c r="F8" s="42"/>
      <c r="G8" s="4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2">
      <c r="A9" s="42"/>
      <c r="B9" s="42"/>
      <c r="C9" s="42"/>
      <c r="D9" s="42"/>
      <c r="E9" s="42"/>
      <c r="F9" s="42"/>
      <c r="G9" s="4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2" ht="7.5" customHeight="1">
      <c r="A10" s="44"/>
      <c r="B10" s="4"/>
      <c r="C10" s="4"/>
      <c r="D10" s="4"/>
      <c r="E10" s="4"/>
      <c r="F10" s="4"/>
      <c r="G10" s="4"/>
      <c r="H10" s="4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2" ht="16.5" customHeight="1">
      <c r="A11" s="46"/>
      <c r="B11" s="194" t="s">
        <v>122</v>
      </c>
      <c r="C11" s="194"/>
      <c r="D11" s="194"/>
      <c r="E11" s="194"/>
      <c r="F11" s="194"/>
      <c r="G11" s="47" t="s">
        <v>0</v>
      </c>
      <c r="H11" s="4"/>
      <c r="I11" s="48"/>
      <c r="J11" s="48"/>
      <c r="K11" s="46"/>
      <c r="L11" s="46"/>
      <c r="M11" s="46"/>
      <c r="O11" s="44" t="s">
        <v>127</v>
      </c>
      <c r="P11" s="69">
        <v>8</v>
      </c>
      <c r="Q11" s="4" t="s">
        <v>22</v>
      </c>
      <c r="R11" s="69" t="s">
        <v>131</v>
      </c>
      <c r="S11" s="4" t="s">
        <v>23</v>
      </c>
      <c r="T11" s="69" t="s">
        <v>131</v>
      </c>
      <c r="U11" s="44" t="s">
        <v>24</v>
      </c>
      <c r="V11" s="4" t="s">
        <v>20</v>
      </c>
    </row>
    <row r="12" spans="1:22">
      <c r="A12" s="42"/>
      <c r="B12" s="42"/>
      <c r="C12" s="42"/>
      <c r="D12" s="42"/>
      <c r="E12" s="42"/>
      <c r="F12" s="4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2">
      <c r="A13" s="42"/>
      <c r="B13" s="42"/>
      <c r="C13" s="42"/>
      <c r="D13" s="42"/>
      <c r="E13" s="42"/>
      <c r="F13" s="4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2" ht="18.75" customHeight="1">
      <c r="A14" s="4"/>
      <c r="B14" s="49" t="s">
        <v>16</v>
      </c>
      <c r="C14" s="204">
        <f>P44</f>
        <v>0</v>
      </c>
      <c r="D14" s="204"/>
      <c r="E14" s="204"/>
      <c r="F14" s="204"/>
      <c r="G14" s="50" t="s">
        <v>17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2" ht="20.100000000000001" customHeight="1">
      <c r="A15" s="4"/>
      <c r="B15" s="141" t="s">
        <v>118</v>
      </c>
      <c r="C15" s="142"/>
      <c r="D15" s="206">
        <f>ROUND(C14*0.03,-2)</f>
        <v>0</v>
      </c>
      <c r="E15" s="206"/>
      <c r="F15" s="206"/>
      <c r="G15" s="143" t="s">
        <v>17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2" ht="20.100000000000001" customHeight="1">
      <c r="A16" s="42"/>
      <c r="B16" s="81" t="s">
        <v>117</v>
      </c>
      <c r="C16" s="42"/>
      <c r="D16" s="42"/>
      <c r="E16" s="42"/>
      <c r="F16" s="42"/>
      <c r="G16" s="4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5" ht="11.25" customHeight="1">
      <c r="A17" s="51"/>
      <c r="B17" s="51"/>
      <c r="C17" s="51"/>
      <c r="D17" s="51"/>
      <c r="E17" s="51"/>
      <c r="F17" s="51"/>
      <c r="G17" s="51"/>
      <c r="H17" s="51"/>
      <c r="I17" s="48"/>
      <c r="J17" s="48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46"/>
    </row>
    <row r="18" spans="1:25" ht="21.75" customHeight="1">
      <c r="A18" s="196" t="s">
        <v>115</v>
      </c>
      <c r="B18" s="197"/>
      <c r="C18" s="198" t="s">
        <v>164</v>
      </c>
      <c r="D18" s="199"/>
      <c r="E18" s="199"/>
      <c r="F18" s="199"/>
      <c r="G18" s="199"/>
      <c r="H18" s="200"/>
      <c r="I18" s="52"/>
      <c r="J18" s="53"/>
      <c r="K18" s="160" t="s">
        <v>29</v>
      </c>
      <c r="L18" s="160"/>
      <c r="M18" s="161" t="s">
        <v>13</v>
      </c>
      <c r="N18" s="161"/>
      <c r="O18" s="161"/>
      <c r="P18" s="161"/>
      <c r="Q18" s="161"/>
      <c r="R18" s="161"/>
      <c r="S18" s="161"/>
      <c r="T18" s="161"/>
      <c r="U18" s="70"/>
    </row>
    <row r="19" spans="1:25" ht="15.75" customHeight="1">
      <c r="A19" s="231" t="s">
        <v>30</v>
      </c>
      <c r="B19" s="232"/>
      <c r="C19" s="201"/>
      <c r="D19" s="202"/>
      <c r="E19" s="202"/>
      <c r="F19" s="202"/>
      <c r="G19" s="202"/>
      <c r="H19" s="203"/>
      <c r="I19" s="52"/>
      <c r="J19" s="53"/>
      <c r="K19" s="54" t="s">
        <v>1</v>
      </c>
      <c r="L19" s="55"/>
      <c r="M19" s="56"/>
      <c r="N19" s="56"/>
      <c r="O19" s="56"/>
      <c r="P19" s="56"/>
      <c r="Q19" s="56"/>
      <c r="R19" s="56"/>
      <c r="S19" s="56"/>
      <c r="T19" s="56"/>
      <c r="U19" s="71"/>
      <c r="X19" s="72"/>
    </row>
    <row r="20" spans="1:25" ht="14.25" customHeight="1">
      <c r="A20" s="154" t="s">
        <v>31</v>
      </c>
      <c r="B20" s="155"/>
      <c r="C20" s="234" t="s">
        <v>132</v>
      </c>
      <c r="D20" s="235"/>
      <c r="E20" s="235"/>
      <c r="F20" s="235"/>
      <c r="G20" s="235"/>
      <c r="H20" s="236"/>
      <c r="I20" s="52"/>
      <c r="J20" s="53"/>
      <c r="K20" s="160" t="s">
        <v>32</v>
      </c>
      <c r="L20" s="160"/>
      <c r="M20" s="162" t="s">
        <v>13</v>
      </c>
      <c r="N20" s="162"/>
      <c r="O20" s="162"/>
      <c r="P20" s="162"/>
      <c r="Q20" s="162"/>
      <c r="R20" s="162"/>
      <c r="S20" s="162"/>
      <c r="T20" s="73" t="s">
        <v>2</v>
      </c>
      <c r="U20" s="74"/>
    </row>
    <row r="21" spans="1:25" ht="14.25" customHeight="1">
      <c r="A21" s="156"/>
      <c r="B21" s="157"/>
      <c r="C21" s="237"/>
      <c r="D21" s="238"/>
      <c r="E21" s="238"/>
      <c r="F21" s="238"/>
      <c r="G21" s="238"/>
      <c r="H21" s="239"/>
      <c r="I21" s="52"/>
      <c r="J21" s="53"/>
      <c r="K21" s="54" t="s">
        <v>20</v>
      </c>
      <c r="L21" s="55"/>
      <c r="M21" s="57"/>
      <c r="N21" s="57"/>
      <c r="O21" s="57"/>
      <c r="P21" s="57"/>
      <c r="Q21" s="57"/>
      <c r="R21" s="57"/>
      <c r="S21" s="57"/>
      <c r="T21" s="57"/>
      <c r="U21" s="57"/>
    </row>
    <row r="22" spans="1:25" ht="13.5" customHeight="1">
      <c r="A22" s="154" t="s">
        <v>33</v>
      </c>
      <c r="B22" s="155"/>
      <c r="C22" s="158" t="s">
        <v>128</v>
      </c>
      <c r="D22" s="163">
        <v>8</v>
      </c>
      <c r="E22" s="165" t="s">
        <v>3</v>
      </c>
      <c r="F22" s="163">
        <v>3</v>
      </c>
      <c r="G22" s="169" t="s">
        <v>4</v>
      </c>
      <c r="H22" s="170"/>
      <c r="I22" s="52"/>
      <c r="J22" s="53"/>
      <c r="K22" s="160" t="s">
        <v>25</v>
      </c>
      <c r="L22" s="160"/>
      <c r="M22" s="167"/>
      <c r="N22" s="167"/>
      <c r="O22" s="167"/>
      <c r="P22" s="167"/>
      <c r="Q22" s="167"/>
      <c r="R22" s="167"/>
      <c r="S22" s="167"/>
      <c r="T22" s="167"/>
      <c r="U22" s="61"/>
    </row>
    <row r="23" spans="1:25" ht="15" customHeight="1">
      <c r="A23" s="156"/>
      <c r="B23" s="157"/>
      <c r="C23" s="159"/>
      <c r="D23" s="164"/>
      <c r="E23" s="166"/>
      <c r="F23" s="164"/>
      <c r="G23" s="172"/>
      <c r="H23" s="173"/>
      <c r="I23" s="58"/>
      <c r="J23" s="59"/>
      <c r="K23" s="54" t="s">
        <v>21</v>
      </c>
      <c r="L23" s="55"/>
      <c r="M23" s="60"/>
      <c r="N23" s="60"/>
      <c r="O23" s="60"/>
      <c r="P23" s="60"/>
      <c r="Q23" s="60"/>
      <c r="R23" s="60"/>
      <c r="S23" s="60"/>
      <c r="T23" s="60"/>
      <c r="U23" s="60"/>
    </row>
    <row r="24" spans="1:25" ht="13.5" customHeight="1">
      <c r="A24" s="154" t="s">
        <v>126</v>
      </c>
      <c r="B24" s="155"/>
      <c r="C24" s="168" t="s">
        <v>129</v>
      </c>
      <c r="D24" s="169"/>
      <c r="E24" s="169"/>
      <c r="F24" s="169"/>
      <c r="G24" s="169"/>
      <c r="H24" s="170"/>
      <c r="I24" s="52"/>
      <c r="J24" s="53"/>
      <c r="K24" s="174" t="s">
        <v>34</v>
      </c>
      <c r="L24" s="174"/>
      <c r="M24" s="184"/>
      <c r="N24" s="184"/>
      <c r="O24" s="75" t="s">
        <v>35</v>
      </c>
      <c r="P24" s="61"/>
      <c r="Q24" s="61"/>
      <c r="R24" s="75" t="s">
        <v>35</v>
      </c>
      <c r="S24" s="184"/>
      <c r="T24" s="184"/>
      <c r="U24" s="61"/>
    </row>
    <row r="25" spans="1:25" ht="16.5" customHeight="1">
      <c r="A25" s="156"/>
      <c r="B25" s="157"/>
      <c r="C25" s="171"/>
      <c r="D25" s="172"/>
      <c r="E25" s="172"/>
      <c r="F25" s="172"/>
      <c r="G25" s="172"/>
      <c r="H25" s="173"/>
      <c r="I25" s="52"/>
      <c r="J25" s="53"/>
      <c r="K25" s="160" t="s">
        <v>36</v>
      </c>
      <c r="L25" s="160"/>
      <c r="M25" s="167"/>
      <c r="N25" s="167"/>
      <c r="O25" s="76" t="s">
        <v>35</v>
      </c>
      <c r="P25" s="62"/>
      <c r="Q25" s="62"/>
      <c r="R25" s="76" t="s">
        <v>35</v>
      </c>
      <c r="S25" s="167"/>
      <c r="T25" s="167"/>
      <c r="U25" s="61"/>
    </row>
    <row r="26" spans="1:25" ht="9.75" customHeight="1">
      <c r="A26" s="154" t="s">
        <v>37</v>
      </c>
      <c r="B26" s="155"/>
      <c r="C26" s="158" t="s">
        <v>128</v>
      </c>
      <c r="D26" s="163">
        <v>9</v>
      </c>
      <c r="E26" s="165" t="s">
        <v>3</v>
      </c>
      <c r="F26" s="163">
        <v>2</v>
      </c>
      <c r="G26" s="169" t="s">
        <v>4</v>
      </c>
      <c r="H26" s="170"/>
      <c r="I26" s="52"/>
      <c r="J26" s="53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5" ht="17.25" customHeight="1">
      <c r="A27" s="156"/>
      <c r="B27" s="157"/>
      <c r="C27" s="159"/>
      <c r="D27" s="164"/>
      <c r="E27" s="166"/>
      <c r="F27" s="164"/>
      <c r="G27" s="172"/>
      <c r="H27" s="173"/>
      <c r="I27" s="58"/>
      <c r="J27" s="59"/>
      <c r="K27" s="211"/>
      <c r="L27" s="48"/>
      <c r="M27" s="175" t="s">
        <v>38</v>
      </c>
      <c r="N27" s="176"/>
      <c r="O27" s="177"/>
      <c r="P27" s="175" t="s">
        <v>39</v>
      </c>
      <c r="Q27" s="176"/>
      <c r="R27" s="177"/>
      <c r="S27" s="175" t="s">
        <v>39</v>
      </c>
      <c r="T27" s="176"/>
      <c r="U27" s="177"/>
    </row>
    <row r="28" spans="1:25" ht="12" customHeight="1">
      <c r="A28" s="154" t="s">
        <v>40</v>
      </c>
      <c r="B28" s="155"/>
      <c r="C28" s="185" t="s">
        <v>132</v>
      </c>
      <c r="D28" s="186"/>
      <c r="E28" s="186"/>
      <c r="F28" s="186"/>
      <c r="G28" s="186"/>
      <c r="H28" s="187"/>
      <c r="I28" s="53"/>
      <c r="J28" s="53"/>
      <c r="K28" s="211"/>
      <c r="L28" s="4"/>
      <c r="M28" s="178"/>
      <c r="N28" s="179"/>
      <c r="O28" s="180"/>
      <c r="P28" s="178"/>
      <c r="Q28" s="179"/>
      <c r="R28" s="180"/>
      <c r="S28" s="178"/>
      <c r="T28" s="179"/>
      <c r="U28" s="180"/>
    </row>
    <row r="29" spans="1:25" ht="23.25" customHeight="1">
      <c r="A29" s="156"/>
      <c r="B29" s="157"/>
      <c r="C29" s="188"/>
      <c r="D29" s="189"/>
      <c r="E29" s="189"/>
      <c r="F29" s="189"/>
      <c r="G29" s="189"/>
      <c r="H29" s="190"/>
      <c r="I29" s="59"/>
      <c r="J29" s="59"/>
      <c r="K29" s="48"/>
      <c r="L29" s="48"/>
      <c r="M29" s="181"/>
      <c r="N29" s="182"/>
      <c r="O29" s="183"/>
      <c r="P29" s="181"/>
      <c r="Q29" s="182"/>
      <c r="R29" s="183"/>
      <c r="S29" s="181"/>
      <c r="T29" s="182"/>
      <c r="U29" s="183"/>
    </row>
    <row r="30" spans="1:25" ht="15.75" customHeight="1">
      <c r="A30" s="42"/>
      <c r="B30" s="42"/>
      <c r="C30" s="42"/>
      <c r="D30" s="42"/>
      <c r="E30" s="42"/>
      <c r="F30" s="42"/>
      <c r="G30" s="4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Y30" t="s">
        <v>26</v>
      </c>
    </row>
    <row r="31" spans="1:25" ht="26.1" customHeight="1">
      <c r="A31" s="209" t="s">
        <v>41</v>
      </c>
      <c r="B31" s="233"/>
      <c r="C31" s="233"/>
      <c r="D31" s="210"/>
      <c r="E31" s="209" t="s">
        <v>5</v>
      </c>
      <c r="F31" s="233"/>
      <c r="G31" s="233"/>
      <c r="H31" s="233"/>
      <c r="I31" s="210"/>
      <c r="J31" s="209" t="s">
        <v>6</v>
      </c>
      <c r="K31" s="210"/>
      <c r="L31" s="209" t="s">
        <v>11</v>
      </c>
      <c r="M31" s="210"/>
      <c r="N31" s="209" t="s">
        <v>12</v>
      </c>
      <c r="O31" s="210"/>
      <c r="P31" s="209" t="s">
        <v>7</v>
      </c>
      <c r="Q31" s="233"/>
      <c r="R31" s="210"/>
      <c r="S31" s="209" t="s">
        <v>8</v>
      </c>
      <c r="T31" s="233"/>
      <c r="U31" s="210"/>
      <c r="V31" s="77"/>
      <c r="W31" s="78"/>
    </row>
    <row r="32" spans="1:25" ht="24.95" customHeight="1">
      <c r="A32" s="63"/>
      <c r="B32" s="214"/>
      <c r="C32" s="215"/>
      <c r="D32" s="216"/>
      <c r="E32" s="217"/>
      <c r="F32" s="218"/>
      <c r="G32" s="218"/>
      <c r="H32" s="218"/>
      <c r="I32" s="219"/>
      <c r="J32" s="212"/>
      <c r="K32" s="213"/>
      <c r="L32" s="220"/>
      <c r="M32" s="221"/>
      <c r="N32" s="207" t="s">
        <v>26</v>
      </c>
      <c r="O32" s="208"/>
      <c r="P32" s="240" t="s">
        <v>20</v>
      </c>
      <c r="Q32" s="241"/>
      <c r="R32" s="242"/>
      <c r="S32" s="243"/>
      <c r="T32" s="244"/>
      <c r="U32" s="245"/>
      <c r="V32" s="78"/>
      <c r="W32" s="79"/>
    </row>
    <row r="33" spans="1:24" ht="24.95" customHeight="1">
      <c r="A33" s="63"/>
      <c r="B33" s="214" t="s">
        <v>133</v>
      </c>
      <c r="C33" s="215"/>
      <c r="D33" s="216"/>
      <c r="E33" s="113"/>
      <c r="F33" s="114"/>
      <c r="G33" s="114"/>
      <c r="H33" s="114"/>
      <c r="I33" s="115"/>
      <c r="J33" s="109"/>
      <c r="K33" s="110">
        <v>1</v>
      </c>
      <c r="L33" s="220" t="s">
        <v>130</v>
      </c>
      <c r="M33" s="221"/>
      <c r="N33" s="89"/>
      <c r="O33" s="90"/>
      <c r="P33" s="246"/>
      <c r="Q33" s="247"/>
      <c r="R33" s="248"/>
      <c r="S33" s="243"/>
      <c r="T33" s="244"/>
      <c r="U33" s="245"/>
      <c r="V33" s="78"/>
      <c r="W33" s="79"/>
    </row>
    <row r="34" spans="1:24" ht="24.95" customHeight="1">
      <c r="A34" s="63"/>
      <c r="B34" s="214" t="s">
        <v>134</v>
      </c>
      <c r="C34" s="215"/>
      <c r="D34" s="216"/>
      <c r="E34" s="113"/>
      <c r="F34" s="114"/>
      <c r="G34" s="114"/>
      <c r="H34" s="114"/>
      <c r="I34" s="115"/>
      <c r="J34" s="109"/>
      <c r="K34" s="110">
        <v>1</v>
      </c>
      <c r="L34" s="220" t="s">
        <v>130</v>
      </c>
      <c r="M34" s="221"/>
      <c r="N34" s="89"/>
      <c r="O34" s="90"/>
      <c r="P34" s="246"/>
      <c r="Q34" s="247"/>
      <c r="R34" s="248"/>
      <c r="S34" s="86"/>
      <c r="T34" s="87"/>
      <c r="U34" s="88"/>
      <c r="V34" s="78"/>
      <c r="W34" s="79"/>
    </row>
    <row r="35" spans="1:24" ht="24.95" customHeight="1">
      <c r="A35" s="63"/>
      <c r="B35" s="222"/>
      <c r="C35" s="218"/>
      <c r="D35" s="219"/>
      <c r="E35" s="113"/>
      <c r="F35" s="114"/>
      <c r="G35" s="114"/>
      <c r="H35" s="114"/>
      <c r="I35" s="115"/>
      <c r="J35" s="109"/>
      <c r="K35" s="110"/>
      <c r="L35" s="220"/>
      <c r="M35" s="221"/>
      <c r="N35" s="89"/>
      <c r="O35" s="90"/>
      <c r="P35" s="246"/>
      <c r="Q35" s="247"/>
      <c r="R35" s="248"/>
      <c r="S35" s="86"/>
      <c r="T35" s="87"/>
      <c r="U35" s="88"/>
      <c r="V35" s="78"/>
      <c r="W35" s="79"/>
    </row>
    <row r="36" spans="1:24" ht="24.95" customHeight="1">
      <c r="A36" s="63"/>
      <c r="B36" s="214"/>
      <c r="C36" s="215"/>
      <c r="D36" s="216"/>
      <c r="E36" s="217"/>
      <c r="F36" s="218"/>
      <c r="G36" s="218"/>
      <c r="H36" s="218"/>
      <c r="I36" s="219"/>
      <c r="J36" s="212"/>
      <c r="K36" s="213"/>
      <c r="L36" s="220"/>
      <c r="M36" s="221"/>
      <c r="N36" s="207"/>
      <c r="O36" s="208"/>
      <c r="P36" s="240"/>
      <c r="Q36" s="241"/>
      <c r="R36" s="242"/>
      <c r="S36" s="243"/>
      <c r="T36" s="244"/>
      <c r="U36" s="245"/>
      <c r="V36" s="78"/>
      <c r="W36" s="79"/>
    </row>
    <row r="37" spans="1:24" ht="24.95" customHeight="1">
      <c r="A37" s="63"/>
      <c r="B37" s="222"/>
      <c r="C37" s="218"/>
      <c r="D37" s="219"/>
      <c r="E37" s="217"/>
      <c r="F37" s="218"/>
      <c r="G37" s="218"/>
      <c r="H37" s="218"/>
      <c r="I37" s="219"/>
      <c r="J37" s="212"/>
      <c r="K37" s="213"/>
      <c r="L37" s="220"/>
      <c r="M37" s="221"/>
      <c r="N37" s="207"/>
      <c r="O37" s="208"/>
      <c r="P37" s="240"/>
      <c r="Q37" s="241"/>
      <c r="R37" s="242"/>
      <c r="S37" s="243"/>
      <c r="T37" s="244"/>
      <c r="U37" s="245"/>
      <c r="V37" s="78"/>
      <c r="W37" s="79"/>
    </row>
    <row r="38" spans="1:24" ht="24.95" customHeight="1">
      <c r="A38" s="63"/>
      <c r="B38" s="214" t="s">
        <v>135</v>
      </c>
      <c r="C38" s="215"/>
      <c r="D38" s="216"/>
      <c r="E38" s="217"/>
      <c r="F38" s="218"/>
      <c r="G38" s="218"/>
      <c r="H38" s="218"/>
      <c r="I38" s="219"/>
      <c r="J38" s="212"/>
      <c r="K38" s="213"/>
      <c r="L38" s="220"/>
      <c r="M38" s="221"/>
      <c r="N38" s="207"/>
      <c r="O38" s="208"/>
      <c r="P38" s="240"/>
      <c r="Q38" s="241"/>
      <c r="R38" s="242"/>
      <c r="S38" s="243"/>
      <c r="T38" s="244"/>
      <c r="U38" s="245"/>
      <c r="V38" s="78"/>
      <c r="W38" s="79"/>
    </row>
    <row r="39" spans="1:24" ht="24.95" customHeight="1">
      <c r="A39" s="63"/>
      <c r="B39" s="103"/>
      <c r="C39" s="104"/>
      <c r="D39" s="105"/>
      <c r="E39" s="106"/>
      <c r="F39" s="107"/>
      <c r="G39" s="107"/>
      <c r="H39" s="107"/>
      <c r="I39" s="108"/>
      <c r="J39" s="109"/>
      <c r="K39" s="110"/>
      <c r="L39" s="111"/>
      <c r="M39" s="112"/>
      <c r="N39" s="89"/>
      <c r="O39" s="90"/>
      <c r="P39" s="83"/>
      <c r="Q39" s="84"/>
      <c r="R39" s="85"/>
      <c r="S39" s="86"/>
      <c r="T39" s="87"/>
      <c r="U39" s="88"/>
      <c r="V39" s="78"/>
      <c r="W39" s="79"/>
    </row>
    <row r="40" spans="1:24" ht="24.95" customHeight="1">
      <c r="A40" s="63"/>
      <c r="B40" s="103"/>
      <c r="C40" s="104"/>
      <c r="D40" s="105"/>
      <c r="E40" s="106"/>
      <c r="F40" s="107"/>
      <c r="G40" s="107"/>
      <c r="H40" s="107"/>
      <c r="I40" s="108"/>
      <c r="J40" s="109"/>
      <c r="K40" s="110"/>
      <c r="L40" s="111"/>
      <c r="M40" s="112"/>
      <c r="N40" s="89"/>
      <c r="O40" s="90"/>
      <c r="P40" s="83"/>
      <c r="Q40" s="84"/>
      <c r="R40" s="85"/>
      <c r="S40" s="86"/>
      <c r="T40" s="87"/>
      <c r="U40" s="88"/>
      <c r="V40" s="78"/>
      <c r="W40" s="79"/>
    </row>
    <row r="41" spans="1:24" ht="24.95" customHeight="1">
      <c r="A41" s="63"/>
      <c r="B41" s="249" t="s">
        <v>175</v>
      </c>
      <c r="C41" s="250"/>
      <c r="D41" s="250"/>
      <c r="E41" s="250"/>
      <c r="F41" s="250"/>
      <c r="G41" s="250"/>
      <c r="H41" s="250"/>
      <c r="I41" s="251"/>
      <c r="J41" s="212"/>
      <c r="K41" s="213"/>
      <c r="L41" s="220"/>
      <c r="M41" s="221"/>
      <c r="N41" s="89"/>
      <c r="O41" s="90"/>
      <c r="P41" s="83"/>
      <c r="Q41" s="84"/>
      <c r="R41" s="85"/>
      <c r="S41" s="86"/>
      <c r="T41" s="87"/>
      <c r="U41" s="88"/>
      <c r="V41" s="78"/>
      <c r="W41" s="79"/>
    </row>
    <row r="42" spans="1:24" ht="24.95" customHeight="1">
      <c r="A42" s="63"/>
      <c r="B42" s="252"/>
      <c r="C42" s="253"/>
      <c r="D42" s="253"/>
      <c r="E42" s="253"/>
      <c r="F42" s="253"/>
      <c r="G42" s="253"/>
      <c r="H42" s="253"/>
      <c r="I42" s="254"/>
      <c r="J42" s="212"/>
      <c r="K42" s="213"/>
      <c r="L42" s="220"/>
      <c r="M42" s="221"/>
      <c r="N42" s="207"/>
      <c r="O42" s="208"/>
      <c r="P42" s="240"/>
      <c r="Q42" s="241"/>
      <c r="R42" s="242"/>
      <c r="S42" s="243"/>
      <c r="T42" s="244"/>
      <c r="U42" s="245"/>
      <c r="V42" s="78"/>
      <c r="W42" s="79"/>
    </row>
    <row r="43" spans="1:24" ht="24.95" customHeight="1">
      <c r="A43" s="63"/>
      <c r="B43" s="93"/>
      <c r="C43" s="94"/>
      <c r="D43" s="95"/>
      <c r="E43" s="96"/>
      <c r="F43" s="97"/>
      <c r="G43" s="97"/>
      <c r="H43" s="97"/>
      <c r="I43" s="98"/>
      <c r="J43" s="99"/>
      <c r="K43" s="100"/>
      <c r="L43" s="91"/>
      <c r="M43" s="92"/>
      <c r="N43" s="89"/>
      <c r="O43" s="90"/>
      <c r="P43" s="83"/>
      <c r="Q43" s="84"/>
      <c r="R43" s="85"/>
      <c r="S43" s="86"/>
      <c r="T43" s="87"/>
      <c r="U43" s="88"/>
      <c r="V43" s="78"/>
      <c r="W43" s="79"/>
    </row>
    <row r="44" spans="1:24" ht="24.95" customHeight="1">
      <c r="A44" s="63"/>
      <c r="B44" s="223" t="s">
        <v>123</v>
      </c>
      <c r="C44" s="224"/>
      <c r="D44" s="225"/>
      <c r="E44" s="226"/>
      <c r="F44" s="224"/>
      <c r="G44" s="224"/>
      <c r="H44" s="224"/>
      <c r="I44" s="225"/>
      <c r="J44" s="227"/>
      <c r="K44" s="228"/>
      <c r="L44" s="229"/>
      <c r="M44" s="230"/>
      <c r="N44" s="207"/>
      <c r="O44" s="208"/>
      <c r="P44" s="240">
        <f>SUM(P33:R43)</f>
        <v>0</v>
      </c>
      <c r="Q44" s="241"/>
      <c r="R44" s="242"/>
      <c r="S44" s="243"/>
      <c r="T44" s="244"/>
      <c r="U44" s="245"/>
      <c r="V44" s="78"/>
      <c r="W44" s="79"/>
    </row>
    <row r="45" spans="1:24" ht="21.75" customHeight="1">
      <c r="A45" s="82" t="s">
        <v>121</v>
      </c>
      <c r="V45" s="77"/>
      <c r="W45"/>
      <c r="X45"/>
    </row>
    <row r="46" spans="1:24">
      <c r="A46" s="64"/>
      <c r="B46" s="64"/>
      <c r="C46" s="64"/>
      <c r="D46" s="64"/>
      <c r="E46" s="64"/>
      <c r="F46" s="64"/>
      <c r="G46" s="64"/>
      <c r="H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1:24">
      <c r="I47" s="64"/>
    </row>
  </sheetData>
  <mergeCells count="105">
    <mergeCell ref="B33:D33"/>
    <mergeCell ref="L33:M33"/>
    <mergeCell ref="P33:R33"/>
    <mergeCell ref="S33:U33"/>
    <mergeCell ref="B34:D34"/>
    <mergeCell ref="B35:D35"/>
    <mergeCell ref="L34:M34"/>
    <mergeCell ref="L35:M35"/>
    <mergeCell ref="P34:R34"/>
    <mergeCell ref="P35:R35"/>
    <mergeCell ref="P36:R36"/>
    <mergeCell ref="S36:U36"/>
    <mergeCell ref="S37:U37"/>
    <mergeCell ref="P37:R37"/>
    <mergeCell ref="N38:O38"/>
    <mergeCell ref="N36:O36"/>
    <mergeCell ref="N37:O37"/>
    <mergeCell ref="P44:R44"/>
    <mergeCell ref="S44:U44"/>
    <mergeCell ref="P38:R38"/>
    <mergeCell ref="S38:U38"/>
    <mergeCell ref="P42:R42"/>
    <mergeCell ref="S42:U42"/>
    <mergeCell ref="N42:O42"/>
    <mergeCell ref="N32:O32"/>
    <mergeCell ref="L32:M32"/>
    <mergeCell ref="N31:O31"/>
    <mergeCell ref="P32:R32"/>
    <mergeCell ref="S32:U32"/>
    <mergeCell ref="P31:R31"/>
    <mergeCell ref="M27:O29"/>
    <mergeCell ref="M24:N24"/>
    <mergeCell ref="S31:U31"/>
    <mergeCell ref="L31:M31"/>
    <mergeCell ref="S27:U29"/>
    <mergeCell ref="G26:H27"/>
    <mergeCell ref="B32:D32"/>
    <mergeCell ref="E32:I32"/>
    <mergeCell ref="J32:K32"/>
    <mergeCell ref="A26:B27"/>
    <mergeCell ref="A19:B19"/>
    <mergeCell ref="D26:D27"/>
    <mergeCell ref="E26:E27"/>
    <mergeCell ref="A31:D31"/>
    <mergeCell ref="E31:I31"/>
    <mergeCell ref="C20:H21"/>
    <mergeCell ref="L37:M37"/>
    <mergeCell ref="B38:D38"/>
    <mergeCell ref="B44:D44"/>
    <mergeCell ref="E44:I44"/>
    <mergeCell ref="J44:K44"/>
    <mergeCell ref="L44:M44"/>
    <mergeCell ref="L41:M41"/>
    <mergeCell ref="L38:M38"/>
    <mergeCell ref="B41:I42"/>
    <mergeCell ref="B36:D36"/>
    <mergeCell ref="E36:I36"/>
    <mergeCell ref="J36:K36"/>
    <mergeCell ref="L36:M36"/>
    <mergeCell ref="L42:M42"/>
    <mergeCell ref="E38:I38"/>
    <mergeCell ref="J38:K38"/>
    <mergeCell ref="J41:K41"/>
    <mergeCell ref="B37:D37"/>
    <mergeCell ref="E37:I37"/>
    <mergeCell ref="N44:O44"/>
    <mergeCell ref="K25:L25"/>
    <mergeCell ref="F22:F23"/>
    <mergeCell ref="G22:H23"/>
    <mergeCell ref="J31:K31"/>
    <mergeCell ref="F26:F27"/>
    <mergeCell ref="K27:K28"/>
    <mergeCell ref="K22:L22"/>
    <mergeCell ref="J42:K42"/>
    <mergeCell ref="J37:K37"/>
    <mergeCell ref="P3:Q3"/>
    <mergeCell ref="R3:T3"/>
    <mergeCell ref="A6:T6"/>
    <mergeCell ref="B11:F11"/>
    <mergeCell ref="K17:T17"/>
    <mergeCell ref="A18:B18"/>
    <mergeCell ref="C18:H19"/>
    <mergeCell ref="C14:F14"/>
    <mergeCell ref="B3:D3"/>
    <mergeCell ref="D15:F15"/>
    <mergeCell ref="A28:B29"/>
    <mergeCell ref="C26:C27"/>
    <mergeCell ref="S25:T25"/>
    <mergeCell ref="M25:N25"/>
    <mergeCell ref="A24:B25"/>
    <mergeCell ref="C24:H25"/>
    <mergeCell ref="K24:L24"/>
    <mergeCell ref="P27:R29"/>
    <mergeCell ref="S24:T24"/>
    <mergeCell ref="C28:H29"/>
    <mergeCell ref="A22:B23"/>
    <mergeCell ref="C22:C23"/>
    <mergeCell ref="K18:L18"/>
    <mergeCell ref="M18:T18"/>
    <mergeCell ref="A20:B21"/>
    <mergeCell ref="K20:L20"/>
    <mergeCell ref="M20:S20"/>
    <mergeCell ref="D22:D23"/>
    <mergeCell ref="E22:E23"/>
    <mergeCell ref="M22:T22"/>
  </mergeCells>
  <phoneticPr fontId="3"/>
  <printOptions horizontalCentered="1" verticalCentered="1"/>
  <pageMargins left="0.55118110236220474" right="0.27559055118110237" top="0.59055118110236227" bottom="0.35433070866141736" header="0.35433070866141736" footer="0.23622047244094491"/>
  <pageSetup paperSize="9" firstPageNumber="73" orientation="portrait" useFirstPageNumber="1" verticalDpi="1200" r:id="rId1"/>
  <headerFooter alignWithMargins="0">
    <oddHeader>&amp;C&amp;"ＭＳ Ｐ明朝,標準"&amp;9
&amp;R&amp;"ＭＳ Ｐ明朝,標準"&amp;9　参考見積　見積書表紙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605D-9070-40AB-93A5-EE464C53EB37}">
  <sheetPr>
    <tabColor rgb="FF92D050"/>
  </sheetPr>
  <dimension ref="A1:V37"/>
  <sheetViews>
    <sheetView showGridLines="0" view="pageBreakPreview" zoomScaleNormal="100" zoomScaleSheetLayoutView="100" workbookViewId="0">
      <selection sqref="A1:B1"/>
    </sheetView>
  </sheetViews>
  <sheetFormatPr defaultRowHeight="12"/>
  <cols>
    <col min="1" max="1" width="3.7109375" style="4" customWidth="1"/>
    <col min="2" max="2" width="24.7109375" style="140" customWidth="1"/>
    <col min="3" max="3" width="29.7109375" style="4" customWidth="1"/>
    <col min="4" max="4" width="8.5703125" style="4" customWidth="1"/>
    <col min="5" max="5" width="6.42578125" style="4" customWidth="1"/>
    <col min="6" max="6" width="10.5703125" style="4" customWidth="1"/>
    <col min="7" max="7" width="13.5703125" style="4" customWidth="1"/>
    <col min="8" max="8" width="21.42578125" style="4" customWidth="1"/>
    <col min="9" max="14" width="9.140625" style="4"/>
    <col min="15" max="16384" width="9.140625" style="1"/>
  </cols>
  <sheetData>
    <row r="1" spans="1:22" ht="26.1" customHeight="1">
      <c r="A1" s="255" t="s">
        <v>42</v>
      </c>
      <c r="B1" s="256"/>
      <c r="C1" s="2" t="s">
        <v>5</v>
      </c>
      <c r="D1" s="2" t="s">
        <v>6</v>
      </c>
      <c r="E1" s="2" t="s">
        <v>11</v>
      </c>
      <c r="F1" s="2" t="s">
        <v>12</v>
      </c>
      <c r="G1" s="2" t="s">
        <v>7</v>
      </c>
      <c r="H1" s="3" t="s">
        <v>8</v>
      </c>
    </row>
    <row r="2" spans="1:22" s="4" customFormat="1" ht="26.1" customHeight="1">
      <c r="A2" s="101"/>
      <c r="B2" s="121" t="str">
        <f>見積書表紙!B33</f>
        <v>　1.甲板部工事</v>
      </c>
      <c r="C2" s="131"/>
      <c r="D2" s="117"/>
      <c r="E2" s="102"/>
      <c r="F2" s="123"/>
      <c r="G2" s="124"/>
      <c r="H2" s="127"/>
      <c r="O2" s="1"/>
      <c r="P2" s="1"/>
      <c r="Q2" s="1"/>
      <c r="R2" s="1"/>
      <c r="S2" s="1"/>
      <c r="T2" s="1"/>
      <c r="U2" s="1"/>
      <c r="V2" s="1"/>
    </row>
    <row r="3" spans="1:22" s="4" customFormat="1" ht="26.1" customHeight="1">
      <c r="A3" s="101">
        <v>1</v>
      </c>
      <c r="B3" s="121" t="s">
        <v>136</v>
      </c>
      <c r="C3" s="132"/>
      <c r="D3" s="117">
        <v>1</v>
      </c>
      <c r="E3" s="102" t="s">
        <v>130</v>
      </c>
      <c r="F3" s="123"/>
      <c r="G3" s="124"/>
      <c r="H3" s="127"/>
      <c r="O3" s="1"/>
      <c r="P3" s="1"/>
      <c r="Q3" s="1"/>
      <c r="R3" s="1"/>
      <c r="S3" s="1"/>
      <c r="T3" s="1"/>
      <c r="U3" s="1"/>
      <c r="V3" s="1"/>
    </row>
    <row r="4" spans="1:22" s="4" customFormat="1" ht="26.1" customHeight="1">
      <c r="A4" s="101">
        <v>2</v>
      </c>
      <c r="B4" s="121" t="s">
        <v>137</v>
      </c>
      <c r="C4" s="122"/>
      <c r="D4" s="117">
        <v>1</v>
      </c>
      <c r="E4" s="102" t="s">
        <v>130</v>
      </c>
      <c r="F4" s="123"/>
      <c r="G4" s="124"/>
      <c r="H4" s="127"/>
      <c r="O4" s="1"/>
      <c r="P4" s="1"/>
      <c r="Q4" s="1"/>
      <c r="R4" s="1"/>
      <c r="S4" s="1"/>
      <c r="T4" s="1"/>
      <c r="U4" s="1"/>
      <c r="V4" s="1"/>
    </row>
    <row r="5" spans="1:22" s="4" customFormat="1" ht="26.1" customHeight="1">
      <c r="A5" s="101">
        <v>3</v>
      </c>
      <c r="B5" s="147" t="s">
        <v>138</v>
      </c>
      <c r="C5" s="145"/>
      <c r="D5" s="134">
        <v>1</v>
      </c>
      <c r="E5" s="102" t="s">
        <v>130</v>
      </c>
      <c r="F5" s="123"/>
      <c r="G5" s="124"/>
      <c r="H5" s="146"/>
      <c r="O5" s="1"/>
      <c r="P5" s="1"/>
      <c r="Q5" s="1"/>
      <c r="R5" s="1"/>
      <c r="S5" s="1"/>
      <c r="T5" s="1"/>
      <c r="U5" s="1"/>
      <c r="V5" s="1"/>
    </row>
    <row r="6" spans="1:22" s="4" customFormat="1" ht="26.1" customHeight="1">
      <c r="A6" s="101">
        <v>4</v>
      </c>
      <c r="B6" s="147" t="s">
        <v>165</v>
      </c>
      <c r="C6" s="145"/>
      <c r="D6" s="134">
        <v>1</v>
      </c>
      <c r="E6" s="102" t="s">
        <v>130</v>
      </c>
      <c r="F6" s="123"/>
      <c r="G6" s="124"/>
      <c r="H6" s="146"/>
      <c r="O6" s="1"/>
      <c r="P6" s="1"/>
      <c r="Q6" s="1"/>
      <c r="R6" s="1"/>
      <c r="S6" s="1"/>
      <c r="T6" s="1"/>
      <c r="U6" s="1"/>
      <c r="V6" s="1"/>
    </row>
    <row r="7" spans="1:22" s="4" customFormat="1" ht="26.1" customHeight="1">
      <c r="A7" s="101">
        <v>5</v>
      </c>
      <c r="B7" s="122" t="s">
        <v>166</v>
      </c>
      <c r="C7" s="122"/>
      <c r="D7" s="134">
        <v>1</v>
      </c>
      <c r="E7" s="102" t="s">
        <v>130</v>
      </c>
      <c r="F7" s="123"/>
      <c r="G7" s="124"/>
      <c r="H7" s="146"/>
      <c r="O7" s="1"/>
      <c r="P7" s="1"/>
      <c r="Q7" s="1"/>
      <c r="R7" s="1"/>
      <c r="S7" s="1"/>
      <c r="T7" s="1"/>
      <c r="U7" s="1"/>
      <c r="V7" s="1"/>
    </row>
    <row r="8" spans="1:22" s="4" customFormat="1" ht="26.1" customHeight="1">
      <c r="A8" s="101">
        <v>6</v>
      </c>
      <c r="B8" s="121" t="s">
        <v>139</v>
      </c>
      <c r="C8" s="122"/>
      <c r="D8" s="134">
        <v>1</v>
      </c>
      <c r="E8" s="102" t="s">
        <v>130</v>
      </c>
      <c r="F8" s="123"/>
      <c r="G8" s="124"/>
      <c r="H8" s="127"/>
      <c r="O8" s="1"/>
      <c r="P8" s="1"/>
      <c r="Q8" s="1"/>
      <c r="R8" s="1"/>
      <c r="S8" s="1"/>
      <c r="T8" s="1"/>
      <c r="U8" s="1"/>
      <c r="V8" s="1"/>
    </row>
    <row r="9" spans="1:22" s="4" customFormat="1" ht="26.1" customHeight="1">
      <c r="A9" s="101">
        <v>7</v>
      </c>
      <c r="B9" s="121" t="s">
        <v>140</v>
      </c>
      <c r="C9" s="122"/>
      <c r="D9" s="134">
        <v>1</v>
      </c>
      <c r="E9" s="102" t="s">
        <v>130</v>
      </c>
      <c r="F9" s="123"/>
      <c r="G9" s="124"/>
      <c r="H9" s="127"/>
      <c r="O9" s="1"/>
      <c r="P9" s="1"/>
      <c r="Q9" s="1"/>
      <c r="R9" s="1"/>
      <c r="S9" s="1"/>
      <c r="T9" s="1"/>
      <c r="U9" s="1"/>
      <c r="V9" s="1"/>
    </row>
    <row r="10" spans="1:22" s="4" customFormat="1" ht="24.95" customHeight="1">
      <c r="A10" s="101">
        <v>8</v>
      </c>
      <c r="B10" s="121" t="s">
        <v>141</v>
      </c>
      <c r="C10" s="132"/>
      <c r="D10" s="134">
        <v>1</v>
      </c>
      <c r="E10" s="102" t="s">
        <v>130</v>
      </c>
      <c r="F10" s="123"/>
      <c r="G10" s="124"/>
      <c r="H10" s="127"/>
      <c r="O10" s="1"/>
      <c r="P10" s="1"/>
      <c r="Q10" s="1"/>
      <c r="R10" s="1"/>
      <c r="S10" s="1"/>
      <c r="T10" s="1"/>
      <c r="U10" s="1"/>
      <c r="V10" s="1"/>
    </row>
    <row r="11" spans="1:22" s="4" customFormat="1" ht="24.95" customHeight="1">
      <c r="A11" s="101">
        <v>9</v>
      </c>
      <c r="B11" s="121" t="s">
        <v>142</v>
      </c>
      <c r="C11" s="132"/>
      <c r="D11" s="134">
        <v>1</v>
      </c>
      <c r="E11" s="102" t="s">
        <v>130</v>
      </c>
      <c r="F11" s="123"/>
      <c r="G11" s="124"/>
      <c r="H11" s="127"/>
      <c r="O11" s="1"/>
      <c r="P11" s="1"/>
      <c r="Q11" s="1"/>
      <c r="R11" s="1"/>
      <c r="S11" s="1"/>
      <c r="T11" s="1"/>
      <c r="U11" s="1"/>
      <c r="V11" s="1"/>
    </row>
    <row r="12" spans="1:22" s="4" customFormat="1" ht="24.95" customHeight="1">
      <c r="A12" s="101">
        <v>10</v>
      </c>
      <c r="B12" s="121" t="s">
        <v>143</v>
      </c>
      <c r="C12" s="132"/>
      <c r="D12" s="134">
        <v>1</v>
      </c>
      <c r="E12" s="102" t="s">
        <v>130</v>
      </c>
      <c r="F12" s="123"/>
      <c r="G12" s="124"/>
      <c r="H12" s="127"/>
      <c r="O12" s="1"/>
      <c r="P12" s="1"/>
      <c r="Q12" s="1"/>
      <c r="R12" s="1"/>
      <c r="S12" s="1"/>
      <c r="T12" s="1"/>
      <c r="U12" s="1"/>
      <c r="V12" s="1"/>
    </row>
    <row r="13" spans="1:22" s="4" customFormat="1" ht="24.95" customHeight="1">
      <c r="A13" s="101">
        <v>11</v>
      </c>
      <c r="B13" s="121" t="s">
        <v>144</v>
      </c>
      <c r="C13" s="132"/>
      <c r="D13" s="134">
        <v>1</v>
      </c>
      <c r="E13" s="102" t="s">
        <v>130</v>
      </c>
      <c r="F13" s="123"/>
      <c r="G13" s="124"/>
      <c r="H13" s="127"/>
      <c r="O13" s="1"/>
      <c r="P13" s="1"/>
      <c r="Q13" s="1"/>
      <c r="R13" s="1"/>
      <c r="S13" s="1"/>
      <c r="T13" s="1"/>
      <c r="U13" s="1"/>
      <c r="V13" s="1"/>
    </row>
    <row r="14" spans="1:22" s="4" customFormat="1" ht="24.95" customHeight="1">
      <c r="A14" s="101">
        <v>12</v>
      </c>
      <c r="B14" s="121" t="s">
        <v>145</v>
      </c>
      <c r="C14" s="132"/>
      <c r="D14" s="134">
        <v>1</v>
      </c>
      <c r="E14" s="102" t="s">
        <v>130</v>
      </c>
      <c r="F14" s="123"/>
      <c r="G14" s="124"/>
      <c r="H14" s="127"/>
      <c r="O14" s="1"/>
      <c r="P14" s="1"/>
      <c r="Q14" s="1"/>
      <c r="R14" s="1"/>
      <c r="S14" s="1"/>
      <c r="T14" s="1"/>
      <c r="U14" s="1"/>
      <c r="V14" s="1"/>
    </row>
    <row r="15" spans="1:22" s="4" customFormat="1" ht="24.95" customHeight="1">
      <c r="A15" s="101">
        <v>13</v>
      </c>
      <c r="B15" s="121" t="s">
        <v>146</v>
      </c>
      <c r="C15" s="132"/>
      <c r="D15" s="134">
        <v>1</v>
      </c>
      <c r="E15" s="102" t="s">
        <v>130</v>
      </c>
      <c r="F15" s="123"/>
      <c r="G15" s="124"/>
      <c r="H15" s="127"/>
      <c r="O15" s="1"/>
      <c r="P15" s="1"/>
      <c r="Q15" s="1"/>
      <c r="R15" s="1"/>
      <c r="S15" s="1"/>
      <c r="T15" s="1"/>
      <c r="U15" s="1"/>
      <c r="V15" s="1"/>
    </row>
    <row r="16" spans="1:22" s="4" customFormat="1" ht="24.95" customHeight="1">
      <c r="A16" s="101">
        <v>14</v>
      </c>
      <c r="B16" s="121" t="s">
        <v>147</v>
      </c>
      <c r="C16" s="132"/>
      <c r="D16" s="134">
        <v>1</v>
      </c>
      <c r="E16" s="102" t="s">
        <v>130</v>
      </c>
      <c r="F16" s="123"/>
      <c r="G16" s="124"/>
      <c r="H16" s="127"/>
      <c r="O16" s="1"/>
      <c r="P16" s="1"/>
      <c r="Q16" s="1"/>
      <c r="R16" s="1"/>
      <c r="S16" s="1"/>
      <c r="T16" s="1"/>
      <c r="U16" s="1"/>
      <c r="V16" s="1"/>
    </row>
    <row r="17" spans="1:22" s="4" customFormat="1" ht="24.95" customHeight="1">
      <c r="A17" s="101">
        <v>15</v>
      </c>
      <c r="B17" s="121" t="s">
        <v>148</v>
      </c>
      <c r="C17" s="132"/>
      <c r="D17" s="134">
        <v>1</v>
      </c>
      <c r="E17" s="102" t="s">
        <v>130</v>
      </c>
      <c r="F17" s="123"/>
      <c r="G17" s="124"/>
      <c r="H17" s="127"/>
      <c r="O17" s="1"/>
      <c r="P17" s="1"/>
      <c r="Q17" s="1"/>
      <c r="R17" s="1"/>
      <c r="S17" s="1"/>
      <c r="T17" s="1"/>
      <c r="U17" s="1"/>
      <c r="V17" s="1"/>
    </row>
    <row r="18" spans="1:22" s="4" customFormat="1" ht="24.95" customHeight="1">
      <c r="A18" s="101">
        <v>16</v>
      </c>
      <c r="B18" s="121" t="s">
        <v>149</v>
      </c>
      <c r="C18" s="132"/>
      <c r="D18" s="134">
        <v>1</v>
      </c>
      <c r="E18" s="102" t="s">
        <v>130</v>
      </c>
      <c r="F18" s="123"/>
      <c r="G18" s="124"/>
      <c r="H18" s="127"/>
      <c r="O18" s="1"/>
      <c r="P18" s="1"/>
      <c r="Q18" s="1"/>
      <c r="R18" s="1"/>
      <c r="S18" s="1"/>
      <c r="T18" s="1"/>
      <c r="U18" s="1"/>
      <c r="V18" s="1"/>
    </row>
    <row r="19" spans="1:22" s="4" customFormat="1" ht="24.95" customHeight="1">
      <c r="A19" s="120"/>
      <c r="B19" s="121"/>
      <c r="C19" s="132"/>
      <c r="D19" s="135"/>
      <c r="E19" s="116"/>
      <c r="F19" s="123"/>
      <c r="G19" s="124"/>
      <c r="H19" s="127"/>
      <c r="O19" s="1"/>
      <c r="P19" s="1"/>
      <c r="Q19" s="1"/>
      <c r="R19" s="1"/>
      <c r="S19" s="1"/>
      <c r="T19" s="1"/>
      <c r="U19" s="1"/>
      <c r="V19" s="1"/>
    </row>
    <row r="20" spans="1:22" s="4" customFormat="1" ht="24.95" customHeight="1">
      <c r="A20" s="125"/>
      <c r="B20" s="149"/>
      <c r="C20" s="133"/>
      <c r="D20" s="134"/>
      <c r="E20" s="102"/>
      <c r="F20" s="123"/>
      <c r="G20" s="124"/>
      <c r="H20" s="127"/>
      <c r="O20" s="1"/>
      <c r="P20" s="1"/>
      <c r="Q20" s="1"/>
      <c r="R20" s="1"/>
      <c r="S20" s="1"/>
      <c r="T20" s="1"/>
      <c r="U20" s="1"/>
      <c r="V20" s="1"/>
    </row>
    <row r="21" spans="1:22" s="4" customFormat="1" ht="24.95" customHeight="1">
      <c r="A21" s="125"/>
      <c r="B21" s="118"/>
      <c r="C21" s="133"/>
      <c r="D21" s="134"/>
      <c r="E21" s="102"/>
      <c r="F21" s="123"/>
      <c r="G21" s="124"/>
      <c r="H21" s="127"/>
      <c r="O21" s="1"/>
      <c r="P21" s="1"/>
      <c r="Q21" s="1"/>
      <c r="R21" s="1"/>
      <c r="S21" s="1"/>
      <c r="T21" s="1"/>
      <c r="U21" s="1"/>
      <c r="V21" s="1"/>
    </row>
    <row r="22" spans="1:22" s="4" customFormat="1" ht="24.95" customHeight="1">
      <c r="A22" s="125"/>
      <c r="B22" s="118"/>
      <c r="C22" s="133"/>
      <c r="D22" s="134"/>
      <c r="E22" s="102"/>
      <c r="F22" s="123"/>
      <c r="G22" s="124"/>
      <c r="H22" s="127"/>
      <c r="O22" s="1"/>
      <c r="P22" s="1"/>
      <c r="Q22" s="1"/>
      <c r="R22" s="1"/>
      <c r="S22" s="1"/>
      <c r="T22" s="1"/>
      <c r="U22" s="1"/>
      <c r="V22" s="1"/>
    </row>
    <row r="23" spans="1:22" s="4" customFormat="1" ht="24.95" customHeight="1">
      <c r="A23" s="125"/>
      <c r="B23" s="118"/>
      <c r="C23" s="133"/>
      <c r="D23" s="134"/>
      <c r="E23" s="102"/>
      <c r="F23" s="123"/>
      <c r="G23" s="124"/>
      <c r="H23" s="127"/>
      <c r="O23" s="1"/>
      <c r="P23" s="1"/>
      <c r="Q23" s="1"/>
      <c r="R23" s="1"/>
      <c r="S23" s="1"/>
      <c r="T23" s="1"/>
      <c r="U23" s="1"/>
      <c r="V23" s="1"/>
    </row>
    <row r="24" spans="1:22" s="4" customFormat="1" ht="24.95" customHeight="1">
      <c r="A24" s="125"/>
      <c r="B24" s="118"/>
      <c r="C24" s="133"/>
      <c r="D24" s="134"/>
      <c r="E24" s="102"/>
      <c r="F24" s="123"/>
      <c r="G24" s="124"/>
      <c r="H24" s="127"/>
      <c r="O24" s="1"/>
      <c r="P24" s="1"/>
      <c r="Q24" s="1"/>
      <c r="R24" s="1"/>
      <c r="S24" s="1"/>
      <c r="T24" s="1"/>
      <c r="U24" s="1"/>
      <c r="V24" s="1"/>
    </row>
    <row r="25" spans="1:22" s="4" customFormat="1" ht="24.95" customHeight="1">
      <c r="A25" s="125"/>
      <c r="B25" s="118"/>
      <c r="C25" s="133"/>
      <c r="D25" s="134"/>
      <c r="E25" s="102"/>
      <c r="F25" s="123"/>
      <c r="G25" s="124"/>
      <c r="H25" s="127"/>
      <c r="O25" s="1"/>
      <c r="P25" s="1"/>
      <c r="Q25" s="1"/>
      <c r="R25" s="1"/>
      <c r="S25" s="1"/>
      <c r="T25" s="1"/>
      <c r="U25" s="1"/>
      <c r="V25" s="1"/>
    </row>
    <row r="26" spans="1:22" s="4" customFormat="1" ht="24.95" customHeight="1">
      <c r="A26" s="125"/>
      <c r="B26" s="118"/>
      <c r="C26" s="133"/>
      <c r="D26" s="134"/>
      <c r="E26" s="102"/>
      <c r="F26" s="123"/>
      <c r="G26" s="124"/>
      <c r="H26" s="127"/>
      <c r="O26" s="1"/>
      <c r="P26" s="1"/>
      <c r="Q26" s="1"/>
      <c r="R26" s="1"/>
      <c r="S26" s="1"/>
      <c r="T26" s="1"/>
      <c r="U26" s="1"/>
      <c r="V26" s="1"/>
    </row>
    <row r="27" spans="1:22" s="4" customFormat="1" ht="24.95" customHeight="1">
      <c r="A27" s="125"/>
      <c r="B27" s="118"/>
      <c r="C27" s="133"/>
      <c r="D27" s="134"/>
      <c r="E27" s="102"/>
      <c r="F27" s="123"/>
      <c r="G27" s="124"/>
      <c r="H27" s="127"/>
      <c r="O27" s="1"/>
      <c r="P27" s="1"/>
      <c r="Q27" s="1"/>
      <c r="R27" s="1"/>
      <c r="S27" s="1"/>
      <c r="T27" s="1"/>
      <c r="U27" s="1"/>
      <c r="V27" s="1"/>
    </row>
    <row r="28" spans="1:22" s="4" customFormat="1" ht="24.95" customHeight="1">
      <c r="A28" s="125"/>
      <c r="B28" s="118"/>
      <c r="C28" s="133"/>
      <c r="D28" s="134"/>
      <c r="E28" s="102"/>
      <c r="F28" s="123"/>
      <c r="G28" s="124"/>
      <c r="H28" s="127"/>
      <c r="O28" s="1"/>
      <c r="P28" s="1"/>
      <c r="Q28" s="1"/>
      <c r="R28" s="1"/>
      <c r="S28" s="1"/>
      <c r="T28" s="1"/>
      <c r="U28" s="1"/>
      <c r="V28" s="1"/>
    </row>
    <row r="29" spans="1:22" s="4" customFormat="1" ht="24.95" customHeight="1">
      <c r="A29" s="125"/>
      <c r="B29" s="121"/>
      <c r="C29" s="133"/>
      <c r="D29" s="134"/>
      <c r="E29" s="102"/>
      <c r="F29" s="123"/>
      <c r="G29" s="124"/>
      <c r="H29" s="127"/>
      <c r="O29" s="1"/>
      <c r="P29" s="1"/>
      <c r="Q29" s="1"/>
      <c r="R29" s="1"/>
      <c r="S29" s="1"/>
      <c r="T29" s="1"/>
      <c r="U29" s="1"/>
      <c r="V29" s="1"/>
    </row>
    <row r="30" spans="1:22" s="4" customFormat="1" ht="24.95" customHeight="1">
      <c r="A30" s="125"/>
      <c r="B30" s="121"/>
      <c r="C30" s="133"/>
      <c r="D30" s="134"/>
      <c r="E30" s="102"/>
      <c r="F30" s="123"/>
      <c r="G30" s="124"/>
      <c r="H30" s="127"/>
      <c r="O30" s="1"/>
      <c r="P30" s="1"/>
      <c r="Q30" s="1"/>
      <c r="R30" s="1"/>
      <c r="S30" s="1"/>
      <c r="T30" s="1"/>
      <c r="U30" s="1"/>
      <c r="V30" s="1"/>
    </row>
    <row r="31" spans="1:22" ht="24.95" customHeight="1">
      <c r="A31" s="125"/>
      <c r="B31" s="121"/>
      <c r="C31" s="133"/>
      <c r="D31" s="134"/>
      <c r="E31" s="102"/>
      <c r="F31" s="123"/>
      <c r="G31" s="124"/>
      <c r="H31" s="127"/>
    </row>
    <row r="32" spans="1:22" ht="24.95" customHeight="1">
      <c r="A32" s="125"/>
      <c r="B32" s="121"/>
      <c r="C32" s="133"/>
      <c r="D32" s="134"/>
      <c r="E32" s="102"/>
      <c r="F32" s="123"/>
      <c r="G32" s="124"/>
      <c r="H32" s="127"/>
    </row>
    <row r="33" spans="1:22" ht="24.95" customHeight="1">
      <c r="A33" s="125"/>
      <c r="B33" s="121"/>
      <c r="C33" s="128"/>
      <c r="D33" s="136"/>
      <c r="E33" s="126"/>
      <c r="F33" s="123"/>
      <c r="G33" s="124"/>
      <c r="H33" s="127"/>
    </row>
    <row r="34" spans="1:22" ht="24.95" customHeight="1">
      <c r="A34" s="125"/>
      <c r="B34" s="121" t="s">
        <v>124</v>
      </c>
      <c r="C34" s="128"/>
      <c r="D34" s="136"/>
      <c r="E34" s="126"/>
      <c r="F34" s="123"/>
      <c r="G34" s="124">
        <f>SUM(G5:G18)</f>
        <v>0</v>
      </c>
      <c r="H34" s="127"/>
    </row>
    <row r="35" spans="1:22" ht="24" customHeight="1">
      <c r="A35" s="125"/>
      <c r="B35" s="138"/>
      <c r="C35" s="128"/>
      <c r="D35" s="136"/>
      <c r="E35" s="126"/>
      <c r="F35" s="123"/>
      <c r="G35" s="124"/>
      <c r="H35" s="127"/>
    </row>
    <row r="36" spans="1:22" customFormat="1" ht="21.75" customHeight="1">
      <c r="A36" s="129" t="s">
        <v>121</v>
      </c>
      <c r="B36" s="139"/>
      <c r="C36" s="130"/>
      <c r="D36" s="137"/>
      <c r="E36" s="130"/>
      <c r="F36" s="130"/>
      <c r="G36" s="130"/>
      <c r="H36" s="13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77"/>
    </row>
    <row r="37" spans="1:22">
      <c r="A37" s="130"/>
      <c r="B37" s="139"/>
      <c r="C37" s="130"/>
      <c r="D37" s="130"/>
      <c r="E37" s="130"/>
      <c r="F37" s="130"/>
      <c r="G37" s="130"/>
      <c r="H37" s="130"/>
    </row>
  </sheetData>
  <mergeCells count="1">
    <mergeCell ref="A1:B1"/>
  </mergeCells>
  <phoneticPr fontId="3"/>
  <printOptions horizontalCentered="1" verticalCentered="1"/>
  <pageMargins left="0.55118110236220474" right="0.35433070866141736" top="0.82677165354330717" bottom="0.55118110236220474" header="0.51181102362204722" footer="0.31496062992125984"/>
  <pageSetup paperSize="9" scale="88" firstPageNumber="74" orientation="portrait" blackAndWhite="1" useFirstPageNumber="1" r:id="rId1"/>
  <headerFooter alignWithMargins="0">
    <oddHeader xml:space="preserve">&amp;R&amp;"ＭＳ Ｐ明朝,標準"&amp;9　　　　参考見積　見積内訳書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3196-1EC2-45EC-9772-A30225F1AF04}">
  <sheetPr>
    <tabColor rgb="FF00B0F0"/>
  </sheetPr>
  <dimension ref="A1:V36"/>
  <sheetViews>
    <sheetView showGridLines="0" view="pageBreakPreview" zoomScaleNormal="100" zoomScaleSheetLayoutView="100" workbookViewId="0">
      <selection sqref="A1:B1"/>
    </sheetView>
  </sheetViews>
  <sheetFormatPr defaultRowHeight="12"/>
  <cols>
    <col min="1" max="1" width="3.7109375" style="153" customWidth="1"/>
    <col min="2" max="2" width="24.7109375" style="140" customWidth="1"/>
    <col min="3" max="3" width="29.7109375" style="4" customWidth="1"/>
    <col min="4" max="4" width="8.5703125" style="4" customWidth="1"/>
    <col min="5" max="5" width="6.42578125" style="4" customWidth="1"/>
    <col min="6" max="6" width="10.5703125" style="4" customWidth="1"/>
    <col min="7" max="7" width="13.5703125" style="4" customWidth="1"/>
    <col min="8" max="8" width="21.42578125" style="4" customWidth="1"/>
    <col min="9" max="14" width="9.140625" style="4"/>
    <col min="15" max="16384" width="9.140625" style="1"/>
  </cols>
  <sheetData>
    <row r="1" spans="1:22" ht="26.1" customHeight="1">
      <c r="A1" s="255" t="s">
        <v>42</v>
      </c>
      <c r="B1" s="259"/>
      <c r="C1" s="2" t="s">
        <v>5</v>
      </c>
      <c r="D1" s="2" t="s">
        <v>6</v>
      </c>
      <c r="E1" s="2" t="s">
        <v>11</v>
      </c>
      <c r="F1" s="2" t="s">
        <v>12</v>
      </c>
      <c r="G1" s="2" t="s">
        <v>7</v>
      </c>
      <c r="H1" s="3" t="s">
        <v>8</v>
      </c>
    </row>
    <row r="2" spans="1:22" s="4" customFormat="1" ht="26.1" customHeight="1">
      <c r="A2" s="101"/>
      <c r="B2" s="121" t="str">
        <f>見積書表紙!B34</f>
        <v>　2.機関部工事</v>
      </c>
      <c r="C2" s="131"/>
      <c r="D2" s="117"/>
      <c r="E2" s="102"/>
      <c r="F2" s="123"/>
      <c r="G2" s="124"/>
      <c r="H2" s="127"/>
      <c r="O2" s="1"/>
      <c r="P2" s="1"/>
      <c r="Q2" s="1"/>
      <c r="R2" s="1"/>
      <c r="S2" s="1"/>
      <c r="T2" s="1"/>
      <c r="U2" s="1"/>
      <c r="V2" s="1"/>
    </row>
    <row r="3" spans="1:22" s="4" customFormat="1" ht="26.1" customHeight="1">
      <c r="A3" s="101">
        <v>1</v>
      </c>
      <c r="B3" s="121" t="s">
        <v>150</v>
      </c>
      <c r="C3" s="132"/>
      <c r="D3" s="117">
        <v>1</v>
      </c>
      <c r="E3" s="102" t="s">
        <v>130</v>
      </c>
      <c r="F3" s="123"/>
      <c r="G3" s="124"/>
      <c r="H3" s="127"/>
      <c r="O3" s="1"/>
      <c r="P3" s="1"/>
      <c r="Q3" s="1"/>
      <c r="R3" s="1"/>
      <c r="S3" s="1"/>
      <c r="T3" s="1"/>
      <c r="U3" s="1"/>
      <c r="V3" s="1"/>
    </row>
    <row r="4" spans="1:22" s="4" customFormat="1" ht="28.5" customHeight="1">
      <c r="A4" s="101">
        <v>2</v>
      </c>
      <c r="B4" s="257" t="s">
        <v>151</v>
      </c>
      <c r="C4" s="258"/>
      <c r="D4" s="117">
        <v>1</v>
      </c>
      <c r="E4" s="102" t="s">
        <v>130</v>
      </c>
      <c r="F4" s="123"/>
      <c r="G4" s="124"/>
      <c r="H4" s="127"/>
      <c r="O4" s="1"/>
      <c r="P4" s="1"/>
      <c r="Q4" s="1"/>
      <c r="R4" s="1"/>
      <c r="S4" s="1"/>
      <c r="T4" s="1"/>
      <c r="U4" s="1"/>
      <c r="V4" s="1"/>
    </row>
    <row r="5" spans="1:22" s="4" customFormat="1" ht="28.5" customHeight="1">
      <c r="A5" s="144">
        <v>3</v>
      </c>
      <c r="B5" s="260" t="s">
        <v>152</v>
      </c>
      <c r="C5" s="258"/>
      <c r="D5" s="117">
        <v>1</v>
      </c>
      <c r="E5" s="102" t="s">
        <v>130</v>
      </c>
      <c r="F5" s="123"/>
      <c r="G5" s="124"/>
      <c r="H5" s="127"/>
      <c r="O5" s="1"/>
      <c r="P5" s="1"/>
      <c r="Q5" s="1"/>
      <c r="R5" s="1"/>
      <c r="S5" s="1"/>
      <c r="T5" s="1"/>
      <c r="U5" s="1"/>
      <c r="V5" s="1"/>
    </row>
    <row r="6" spans="1:22" s="4" customFormat="1" ht="28.5" customHeight="1">
      <c r="A6" s="144">
        <v>4</v>
      </c>
      <c r="B6" s="260" t="s">
        <v>167</v>
      </c>
      <c r="C6" s="258"/>
      <c r="D6" s="117">
        <v>1</v>
      </c>
      <c r="E6" s="102" t="s">
        <v>130</v>
      </c>
      <c r="F6" s="123"/>
      <c r="G6" s="124"/>
      <c r="H6" s="127"/>
      <c r="O6" s="1"/>
      <c r="P6" s="1"/>
      <c r="Q6" s="1"/>
      <c r="R6" s="1"/>
      <c r="S6" s="1"/>
      <c r="T6" s="1"/>
      <c r="U6" s="1"/>
      <c r="V6" s="1"/>
    </row>
    <row r="7" spans="1:22" s="4" customFormat="1" ht="26.1" customHeight="1">
      <c r="A7" s="144"/>
      <c r="B7" s="148" t="s">
        <v>153</v>
      </c>
      <c r="C7" s="132"/>
      <c r="D7" s="134"/>
      <c r="E7" s="102"/>
      <c r="F7" s="123"/>
      <c r="G7" s="124"/>
      <c r="H7" s="127"/>
      <c r="O7" s="1"/>
      <c r="P7" s="1"/>
      <c r="Q7" s="1"/>
      <c r="R7" s="1"/>
      <c r="S7" s="1"/>
      <c r="T7" s="1"/>
      <c r="U7" s="1"/>
      <c r="V7" s="1"/>
    </row>
    <row r="8" spans="1:22" s="4" customFormat="1" ht="26.1" customHeight="1">
      <c r="A8" s="101">
        <v>5</v>
      </c>
      <c r="B8" s="257" t="s">
        <v>154</v>
      </c>
      <c r="C8" s="258"/>
      <c r="D8" s="117">
        <v>1</v>
      </c>
      <c r="E8" s="102" t="s">
        <v>130</v>
      </c>
      <c r="F8" s="123"/>
      <c r="G8" s="124"/>
      <c r="H8" s="127"/>
      <c r="O8" s="1"/>
      <c r="P8" s="1"/>
      <c r="Q8" s="1"/>
      <c r="R8" s="1"/>
      <c r="S8" s="1"/>
      <c r="T8" s="1"/>
      <c r="U8" s="1"/>
      <c r="V8" s="1"/>
    </row>
    <row r="9" spans="1:22" s="4" customFormat="1" ht="24.95" customHeight="1">
      <c r="A9" s="144"/>
      <c r="B9" s="119" t="s">
        <v>155</v>
      </c>
      <c r="C9" s="132"/>
      <c r="D9" s="135"/>
      <c r="E9" s="116"/>
      <c r="F9" s="123"/>
      <c r="G9" s="124"/>
      <c r="H9" s="127"/>
      <c r="O9" s="1"/>
      <c r="P9" s="1"/>
      <c r="Q9" s="1"/>
      <c r="R9" s="1"/>
      <c r="S9" s="1"/>
      <c r="T9" s="1"/>
      <c r="U9" s="1"/>
      <c r="V9" s="1"/>
    </row>
    <row r="10" spans="1:22" s="4" customFormat="1" ht="24.95" customHeight="1">
      <c r="A10" s="144">
        <v>6</v>
      </c>
      <c r="B10" s="121" t="s">
        <v>156</v>
      </c>
      <c r="C10" s="132"/>
      <c r="D10" s="117">
        <v>1</v>
      </c>
      <c r="E10" s="102" t="s">
        <v>130</v>
      </c>
      <c r="F10" s="123"/>
      <c r="G10" s="124"/>
      <c r="H10" s="127"/>
      <c r="O10" s="1"/>
      <c r="P10" s="1"/>
      <c r="Q10" s="1"/>
      <c r="R10" s="1"/>
      <c r="S10" s="1"/>
      <c r="T10" s="1"/>
      <c r="U10" s="1"/>
      <c r="V10" s="1"/>
    </row>
    <row r="11" spans="1:22" s="4" customFormat="1" ht="24.95" customHeight="1">
      <c r="A11" s="150"/>
      <c r="B11" s="121" t="s">
        <v>157</v>
      </c>
      <c r="C11" s="132"/>
      <c r="D11" s="135"/>
      <c r="E11" s="116"/>
      <c r="F11" s="123"/>
      <c r="G11" s="124"/>
      <c r="H11" s="127"/>
      <c r="O11" s="1"/>
      <c r="P11" s="1"/>
      <c r="Q11" s="1"/>
      <c r="R11" s="1"/>
      <c r="S11" s="1"/>
      <c r="T11" s="1"/>
      <c r="U11" s="1"/>
      <c r="V11" s="1"/>
    </row>
    <row r="12" spans="1:22" s="4" customFormat="1" ht="28.5" customHeight="1">
      <c r="A12" s="150">
        <v>7</v>
      </c>
      <c r="B12" s="257" t="s">
        <v>158</v>
      </c>
      <c r="C12" s="258"/>
      <c r="D12" s="117">
        <v>1</v>
      </c>
      <c r="E12" s="102" t="s">
        <v>130</v>
      </c>
      <c r="F12" s="123"/>
      <c r="G12" s="124"/>
      <c r="H12" s="127"/>
      <c r="O12" s="1"/>
      <c r="P12" s="1"/>
      <c r="Q12" s="1"/>
      <c r="R12" s="1"/>
      <c r="S12" s="1"/>
      <c r="T12" s="1"/>
      <c r="U12" s="1"/>
      <c r="V12" s="1"/>
    </row>
    <row r="13" spans="1:22" s="4" customFormat="1" ht="24.95" customHeight="1">
      <c r="A13" s="150"/>
      <c r="B13" s="121" t="s">
        <v>159</v>
      </c>
      <c r="C13" s="132"/>
      <c r="D13" s="135"/>
      <c r="E13" s="116"/>
      <c r="F13" s="123"/>
      <c r="G13" s="124"/>
      <c r="H13" s="127"/>
      <c r="O13" s="1"/>
      <c r="P13" s="1"/>
      <c r="Q13" s="1"/>
      <c r="R13" s="1"/>
      <c r="S13" s="1"/>
      <c r="T13" s="1"/>
      <c r="U13" s="1"/>
      <c r="V13" s="1"/>
    </row>
    <row r="14" spans="1:22" s="4" customFormat="1" ht="24.95" customHeight="1">
      <c r="A14" s="150">
        <v>8</v>
      </c>
      <c r="B14" s="121" t="s">
        <v>160</v>
      </c>
      <c r="C14" s="132"/>
      <c r="D14" s="117">
        <v>1</v>
      </c>
      <c r="E14" s="102" t="s">
        <v>130</v>
      </c>
      <c r="F14" s="123"/>
      <c r="G14" s="124"/>
      <c r="H14" s="127"/>
      <c r="O14" s="1"/>
      <c r="P14" s="1"/>
      <c r="Q14" s="1"/>
      <c r="R14" s="1"/>
      <c r="S14" s="1"/>
      <c r="T14" s="1"/>
      <c r="U14" s="1"/>
      <c r="V14" s="1"/>
    </row>
    <row r="15" spans="1:22" s="4" customFormat="1" ht="24.95" customHeight="1">
      <c r="A15" s="150">
        <v>9</v>
      </c>
      <c r="B15" s="121" t="s">
        <v>161</v>
      </c>
      <c r="C15" s="132"/>
      <c r="D15" s="117">
        <v>1</v>
      </c>
      <c r="E15" s="102" t="s">
        <v>130</v>
      </c>
      <c r="F15" s="123"/>
      <c r="G15" s="124"/>
      <c r="H15" s="127"/>
      <c r="O15" s="1"/>
      <c r="P15" s="1"/>
      <c r="Q15" s="1"/>
      <c r="R15" s="1"/>
      <c r="S15" s="1"/>
      <c r="T15" s="1"/>
      <c r="U15" s="1"/>
      <c r="V15" s="1"/>
    </row>
    <row r="16" spans="1:22" s="4" customFormat="1" ht="24.95" customHeight="1">
      <c r="A16" s="150">
        <v>10</v>
      </c>
      <c r="B16" s="121" t="s">
        <v>162</v>
      </c>
      <c r="C16" s="132"/>
      <c r="D16" s="117">
        <v>1</v>
      </c>
      <c r="E16" s="102" t="s">
        <v>130</v>
      </c>
      <c r="F16" s="123"/>
      <c r="G16" s="124"/>
      <c r="H16" s="127"/>
      <c r="O16" s="1"/>
      <c r="P16" s="1"/>
      <c r="Q16" s="1"/>
      <c r="R16" s="1"/>
      <c r="S16" s="1"/>
      <c r="T16" s="1"/>
      <c r="U16" s="1"/>
      <c r="V16" s="1"/>
    </row>
    <row r="17" spans="1:22" s="4" customFormat="1" ht="28.5" customHeight="1">
      <c r="A17" s="150">
        <v>11</v>
      </c>
      <c r="B17" s="257" t="s">
        <v>163</v>
      </c>
      <c r="C17" s="258"/>
      <c r="D17" s="117">
        <v>1</v>
      </c>
      <c r="E17" s="102" t="s">
        <v>130</v>
      </c>
      <c r="F17" s="123"/>
      <c r="G17" s="124"/>
      <c r="H17" s="127"/>
      <c r="O17" s="1"/>
      <c r="P17" s="1"/>
      <c r="Q17" s="1"/>
      <c r="R17" s="1"/>
      <c r="S17" s="1"/>
      <c r="T17" s="1"/>
      <c r="U17" s="1"/>
      <c r="V17" s="1"/>
    </row>
    <row r="18" spans="1:22" s="4" customFormat="1" ht="24.95" customHeight="1">
      <c r="A18" s="150"/>
      <c r="B18" s="121" t="s">
        <v>168</v>
      </c>
      <c r="C18" s="132"/>
      <c r="D18" s="135"/>
      <c r="E18" s="116"/>
      <c r="F18" s="123"/>
      <c r="G18" s="124"/>
      <c r="H18" s="127"/>
      <c r="O18" s="1"/>
      <c r="P18" s="1"/>
      <c r="Q18" s="1"/>
      <c r="R18" s="1"/>
      <c r="S18" s="1"/>
      <c r="T18" s="1"/>
      <c r="U18" s="1"/>
      <c r="V18" s="1"/>
    </row>
    <row r="19" spans="1:22" s="4" customFormat="1" ht="24.95" customHeight="1">
      <c r="A19" s="101">
        <v>12</v>
      </c>
      <c r="B19" s="257" t="s">
        <v>169</v>
      </c>
      <c r="C19" s="258"/>
      <c r="D19" s="117">
        <v>1</v>
      </c>
      <c r="E19" s="102" t="s">
        <v>130</v>
      </c>
      <c r="F19" s="123"/>
      <c r="G19" s="124"/>
      <c r="H19" s="127"/>
      <c r="O19" s="1"/>
      <c r="P19" s="1"/>
      <c r="Q19" s="1"/>
      <c r="R19" s="1"/>
      <c r="S19" s="1"/>
      <c r="T19" s="1"/>
      <c r="U19" s="1"/>
      <c r="V19" s="1"/>
    </row>
    <row r="20" spans="1:22" s="4" customFormat="1" ht="24.95" customHeight="1">
      <c r="A20" s="101"/>
      <c r="B20" s="118" t="s">
        <v>170</v>
      </c>
      <c r="C20" s="133"/>
      <c r="D20" s="134"/>
      <c r="E20" s="102"/>
      <c r="F20" s="123"/>
      <c r="G20" s="124"/>
      <c r="H20" s="127"/>
      <c r="O20" s="1"/>
      <c r="P20" s="1"/>
      <c r="Q20" s="1"/>
      <c r="R20" s="1"/>
      <c r="S20" s="1"/>
      <c r="T20" s="1"/>
      <c r="U20" s="1"/>
      <c r="V20" s="1"/>
    </row>
    <row r="21" spans="1:22" s="4" customFormat="1" ht="24.95" customHeight="1">
      <c r="A21" s="101">
        <v>13</v>
      </c>
      <c r="B21" s="257" t="s">
        <v>171</v>
      </c>
      <c r="C21" s="258"/>
      <c r="D21" s="117">
        <v>1</v>
      </c>
      <c r="E21" s="102" t="s">
        <v>130</v>
      </c>
      <c r="F21" s="123"/>
      <c r="G21" s="124"/>
      <c r="H21" s="127"/>
      <c r="O21" s="1"/>
      <c r="P21" s="1"/>
      <c r="Q21" s="1"/>
      <c r="R21" s="1"/>
      <c r="S21" s="1"/>
      <c r="T21" s="1"/>
      <c r="U21" s="1"/>
      <c r="V21" s="1"/>
    </row>
    <row r="22" spans="1:22" s="4" customFormat="1" ht="24.95" customHeight="1">
      <c r="A22" s="101">
        <v>14</v>
      </c>
      <c r="B22" s="257" t="s">
        <v>172</v>
      </c>
      <c r="C22" s="258"/>
      <c r="D22" s="117">
        <v>1</v>
      </c>
      <c r="E22" s="102" t="s">
        <v>130</v>
      </c>
      <c r="F22" s="123"/>
      <c r="G22" s="124"/>
      <c r="H22" s="127"/>
      <c r="O22" s="1"/>
      <c r="P22" s="1"/>
      <c r="Q22" s="1"/>
      <c r="R22" s="1"/>
      <c r="S22" s="1"/>
      <c r="T22" s="1"/>
      <c r="U22" s="1"/>
      <c r="V22" s="1"/>
    </row>
    <row r="23" spans="1:22" s="4" customFormat="1" ht="24.95" customHeight="1">
      <c r="A23" s="101">
        <v>15</v>
      </c>
      <c r="B23" s="118" t="s">
        <v>173</v>
      </c>
      <c r="C23" s="133"/>
      <c r="D23" s="117">
        <v>1</v>
      </c>
      <c r="E23" s="102" t="s">
        <v>130</v>
      </c>
      <c r="F23" s="123"/>
      <c r="G23" s="124"/>
      <c r="H23" s="127"/>
      <c r="O23" s="1"/>
      <c r="P23" s="1"/>
      <c r="Q23" s="1"/>
      <c r="R23" s="1"/>
      <c r="S23" s="1"/>
      <c r="T23" s="1"/>
      <c r="U23" s="1"/>
      <c r="V23" s="1"/>
    </row>
    <row r="24" spans="1:22" s="4" customFormat="1" ht="24.95" customHeight="1">
      <c r="A24" s="101">
        <v>16</v>
      </c>
      <c r="B24" s="257" t="s">
        <v>174</v>
      </c>
      <c r="C24" s="258"/>
      <c r="D24" s="117">
        <v>1</v>
      </c>
      <c r="E24" s="102" t="s">
        <v>130</v>
      </c>
      <c r="F24" s="123"/>
      <c r="G24" s="124"/>
      <c r="H24" s="127"/>
      <c r="O24" s="1"/>
      <c r="P24" s="1"/>
      <c r="Q24" s="1"/>
      <c r="R24" s="1"/>
      <c r="S24" s="1"/>
      <c r="T24" s="1"/>
      <c r="U24" s="1"/>
      <c r="V24" s="1"/>
    </row>
    <row r="25" spans="1:22" s="4" customFormat="1" ht="24.95" customHeight="1">
      <c r="A25" s="101"/>
      <c r="B25" s="118"/>
      <c r="C25" s="133"/>
      <c r="D25" s="134"/>
      <c r="E25" s="102"/>
      <c r="F25" s="123"/>
      <c r="G25" s="124"/>
      <c r="H25" s="127"/>
      <c r="O25" s="1"/>
      <c r="P25" s="1"/>
      <c r="Q25" s="1"/>
      <c r="R25" s="1"/>
      <c r="S25" s="1"/>
      <c r="T25" s="1"/>
      <c r="U25" s="1"/>
      <c r="V25" s="1"/>
    </row>
    <row r="26" spans="1:22" s="4" customFormat="1" ht="24.95" customHeight="1">
      <c r="A26" s="101"/>
      <c r="B26" s="118"/>
      <c r="C26" s="133"/>
      <c r="D26" s="134"/>
      <c r="E26" s="102"/>
      <c r="F26" s="123"/>
      <c r="G26" s="124"/>
      <c r="H26" s="127"/>
      <c r="O26" s="1"/>
      <c r="P26" s="1"/>
      <c r="Q26" s="1"/>
      <c r="R26" s="1"/>
      <c r="S26" s="1"/>
      <c r="T26" s="1"/>
      <c r="U26" s="1"/>
      <c r="V26" s="1"/>
    </row>
    <row r="27" spans="1:22" s="4" customFormat="1" ht="24.95" customHeight="1">
      <c r="A27" s="101"/>
      <c r="B27" s="118"/>
      <c r="C27" s="133"/>
      <c r="D27" s="134"/>
      <c r="E27" s="102"/>
      <c r="F27" s="123"/>
      <c r="G27" s="124"/>
      <c r="H27" s="127"/>
      <c r="O27" s="1"/>
      <c r="P27" s="1"/>
      <c r="Q27" s="1"/>
      <c r="R27" s="1"/>
      <c r="S27" s="1"/>
      <c r="T27" s="1"/>
      <c r="U27" s="1"/>
      <c r="V27" s="1"/>
    </row>
    <row r="28" spans="1:22" s="4" customFormat="1" ht="24.95" customHeight="1">
      <c r="A28" s="101"/>
      <c r="B28" s="121"/>
      <c r="C28" s="133"/>
      <c r="D28" s="134"/>
      <c r="E28" s="102"/>
      <c r="F28" s="123"/>
      <c r="G28" s="124"/>
      <c r="H28" s="127"/>
      <c r="O28" s="1"/>
      <c r="P28" s="1"/>
      <c r="Q28" s="1"/>
      <c r="R28" s="1"/>
      <c r="S28" s="1"/>
      <c r="T28" s="1"/>
      <c r="U28" s="1"/>
      <c r="V28" s="1"/>
    </row>
    <row r="29" spans="1:22" s="4" customFormat="1" ht="24.95" customHeight="1">
      <c r="A29" s="101"/>
      <c r="B29" s="121"/>
      <c r="C29" s="133"/>
      <c r="D29" s="134"/>
      <c r="E29" s="102"/>
      <c r="F29" s="123"/>
      <c r="G29" s="124"/>
      <c r="H29" s="127"/>
      <c r="O29" s="1"/>
      <c r="P29" s="1"/>
      <c r="Q29" s="1"/>
      <c r="R29" s="1"/>
      <c r="S29" s="1"/>
      <c r="T29" s="1"/>
      <c r="U29" s="1"/>
      <c r="V29" s="1"/>
    </row>
    <row r="30" spans="1:22" ht="24.95" customHeight="1">
      <c r="A30" s="101"/>
      <c r="B30" s="121"/>
      <c r="C30" s="133"/>
      <c r="D30" s="134"/>
      <c r="E30" s="102"/>
      <c r="F30" s="123"/>
      <c r="G30" s="124"/>
      <c r="H30" s="127"/>
    </row>
    <row r="31" spans="1:22" ht="24.95" customHeight="1">
      <c r="A31" s="101"/>
      <c r="B31" s="121"/>
      <c r="C31" s="133"/>
      <c r="D31" s="134"/>
      <c r="E31" s="102"/>
      <c r="F31" s="123"/>
      <c r="G31" s="124"/>
      <c r="H31" s="127"/>
    </row>
    <row r="32" spans="1:22" ht="24.95" customHeight="1">
      <c r="A32" s="101"/>
      <c r="B32" s="121"/>
      <c r="C32" s="128"/>
      <c r="D32" s="136"/>
      <c r="E32" s="126"/>
      <c r="F32" s="123"/>
      <c r="G32" s="124"/>
      <c r="H32" s="127"/>
    </row>
    <row r="33" spans="1:22" ht="24.95" customHeight="1">
      <c r="A33" s="101"/>
      <c r="B33" s="121" t="s">
        <v>124</v>
      </c>
      <c r="C33" s="128"/>
      <c r="D33" s="136"/>
      <c r="E33" s="126"/>
      <c r="F33" s="123"/>
      <c r="G33" s="124">
        <f>SUM(G5:G17)</f>
        <v>0</v>
      </c>
      <c r="H33" s="127"/>
    </row>
    <row r="34" spans="1:22" ht="24" customHeight="1">
      <c r="A34" s="101"/>
      <c r="B34" s="138"/>
      <c r="C34" s="128"/>
      <c r="D34" s="136"/>
      <c r="E34" s="126"/>
      <c r="F34" s="123"/>
      <c r="G34" s="124"/>
      <c r="H34" s="127"/>
    </row>
    <row r="35" spans="1:22" customFormat="1" ht="21.75" customHeight="1">
      <c r="A35" s="151" t="s">
        <v>121</v>
      </c>
      <c r="B35" s="139"/>
      <c r="C35" s="130"/>
      <c r="D35" s="137"/>
      <c r="E35" s="130"/>
      <c r="F35" s="130"/>
      <c r="G35" s="130"/>
      <c r="H35" s="13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77"/>
    </row>
    <row r="36" spans="1:22">
      <c r="A36" s="152"/>
      <c r="B36" s="139"/>
      <c r="C36" s="130"/>
      <c r="D36" s="130"/>
      <c r="E36" s="130"/>
      <c r="F36" s="130"/>
      <c r="G36" s="130"/>
      <c r="H36" s="130"/>
    </row>
  </sheetData>
  <mergeCells count="11">
    <mergeCell ref="A1:B1"/>
    <mergeCell ref="B4:C4"/>
    <mergeCell ref="B5:C5"/>
    <mergeCell ref="B6:C6"/>
    <mergeCell ref="B8:C8"/>
    <mergeCell ref="B12:C12"/>
    <mergeCell ref="B19:C19"/>
    <mergeCell ref="B21:C21"/>
    <mergeCell ref="B22:C22"/>
    <mergeCell ref="B24:C24"/>
    <mergeCell ref="B17:C17"/>
  </mergeCells>
  <phoneticPr fontId="3"/>
  <printOptions horizontalCentered="1" verticalCentered="1"/>
  <pageMargins left="0.38" right="0.35433070866141736" top="0.82677165354330717" bottom="0.55118110236220474" header="0.51181102362204722" footer="0.31496062992125984"/>
  <pageSetup paperSize="9" scale="88" firstPageNumber="74" orientation="portrait" blackAndWhite="1" useFirstPageNumber="1" r:id="rId1"/>
  <headerFooter alignWithMargins="0">
    <oddHeader xml:space="preserve">&amp;R&amp;"ＭＳ Ｐ明朝,標準"&amp;9　　　　参考見積　見積内訳書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6B7E-04C1-47B6-A62A-749B6B633E8C}">
  <dimension ref="A1:N60"/>
  <sheetViews>
    <sheetView showGridLines="0" topLeftCell="A10" zoomScaleNormal="100" workbookViewId="0">
      <selection activeCell="F64" sqref="F64"/>
    </sheetView>
  </sheetViews>
  <sheetFormatPr defaultRowHeight="12"/>
  <cols>
    <col min="1" max="1" width="2.7109375" style="41" customWidth="1"/>
    <col min="2" max="2" width="36.7109375" style="5" customWidth="1"/>
    <col min="3" max="4" width="5.28515625" style="5" customWidth="1"/>
    <col min="5" max="5" width="2.7109375" style="5" customWidth="1"/>
    <col min="6" max="6" width="36.7109375" style="5" customWidth="1"/>
    <col min="7" max="8" width="5.28515625" style="5" customWidth="1"/>
    <col min="9" max="10" width="9.140625" style="5"/>
    <col min="11" max="11" width="3" style="5" customWidth="1"/>
    <col min="12" max="14" width="9.140625" style="5"/>
  </cols>
  <sheetData>
    <row r="1" spans="1:8" ht="13.5">
      <c r="A1" s="261" t="s">
        <v>44</v>
      </c>
      <c r="B1" s="261"/>
      <c r="C1" s="261"/>
      <c r="D1" s="261"/>
      <c r="E1" s="261"/>
      <c r="F1" s="261"/>
      <c r="G1" s="261"/>
      <c r="H1" s="261"/>
    </row>
    <row r="2" spans="1:8" ht="12.95" customHeight="1">
      <c r="A2" s="262" t="s">
        <v>45</v>
      </c>
      <c r="B2" s="263"/>
      <c r="C2" s="266" t="s">
        <v>110</v>
      </c>
      <c r="D2" s="267"/>
      <c r="E2" s="263" t="s">
        <v>46</v>
      </c>
      <c r="F2" s="263"/>
      <c r="G2" s="266" t="s">
        <v>110</v>
      </c>
      <c r="H2" s="267"/>
    </row>
    <row r="3" spans="1:8" ht="12.95" customHeight="1">
      <c r="A3" s="264"/>
      <c r="B3" s="265"/>
      <c r="C3" s="6" t="s">
        <v>9</v>
      </c>
      <c r="D3" s="7" t="s">
        <v>10</v>
      </c>
      <c r="E3" s="265"/>
      <c r="F3" s="265"/>
      <c r="G3" s="6" t="s">
        <v>9</v>
      </c>
      <c r="H3" s="7" t="s">
        <v>10</v>
      </c>
    </row>
    <row r="4" spans="1:8" ht="12.95" customHeight="1">
      <c r="A4" s="8"/>
      <c r="B4" s="9" t="s">
        <v>47</v>
      </c>
      <c r="C4" s="10" t="s">
        <v>48</v>
      </c>
      <c r="D4" s="11"/>
      <c r="E4" s="12"/>
      <c r="F4" s="13" t="s">
        <v>49</v>
      </c>
      <c r="G4" s="10" t="s">
        <v>48</v>
      </c>
      <c r="H4" s="11"/>
    </row>
    <row r="5" spans="1:8" ht="12.95" customHeight="1">
      <c r="A5" s="14" t="s">
        <v>50</v>
      </c>
      <c r="B5" s="15" t="s">
        <v>51</v>
      </c>
      <c r="C5" s="16"/>
      <c r="D5" s="17"/>
      <c r="E5" s="18" t="s">
        <v>52</v>
      </c>
      <c r="F5" s="19" t="s">
        <v>53</v>
      </c>
      <c r="G5" s="16" t="s">
        <v>48</v>
      </c>
      <c r="H5" s="17"/>
    </row>
    <row r="6" spans="1:8" ht="12.95" customHeight="1">
      <c r="A6" s="14" t="s">
        <v>54</v>
      </c>
      <c r="B6" s="15"/>
      <c r="C6" s="16"/>
      <c r="D6" s="17"/>
      <c r="E6" s="14" t="s">
        <v>55</v>
      </c>
      <c r="F6" s="19" t="s">
        <v>56</v>
      </c>
      <c r="G6" s="16" t="s">
        <v>57</v>
      </c>
      <c r="H6" s="17"/>
    </row>
    <row r="7" spans="1:8" ht="12.95" customHeight="1">
      <c r="A7" s="14" t="s">
        <v>58</v>
      </c>
      <c r="B7" s="15"/>
      <c r="C7" s="16"/>
      <c r="D7" s="17"/>
      <c r="E7" s="14"/>
      <c r="F7" s="19"/>
      <c r="G7" s="16"/>
      <c r="H7" s="17"/>
    </row>
    <row r="8" spans="1:8" ht="12.95" customHeight="1">
      <c r="A8" s="20"/>
      <c r="B8" s="21"/>
      <c r="C8" s="22"/>
      <c r="D8" s="23"/>
      <c r="E8" s="20"/>
      <c r="F8" s="24"/>
      <c r="G8" s="22"/>
      <c r="H8" s="23"/>
    </row>
    <row r="9" spans="1:8" ht="12.95" customHeight="1">
      <c r="A9" s="14"/>
      <c r="B9" s="25" t="s">
        <v>59</v>
      </c>
      <c r="C9" s="26" t="s">
        <v>48</v>
      </c>
      <c r="D9" s="27"/>
      <c r="E9" s="14"/>
      <c r="F9" s="28" t="s">
        <v>60</v>
      </c>
      <c r="G9" s="26" t="s">
        <v>48</v>
      </c>
      <c r="H9" s="27"/>
    </row>
    <row r="10" spans="1:8" ht="12.95" customHeight="1">
      <c r="A10" s="14" t="s">
        <v>61</v>
      </c>
      <c r="B10" s="15" t="s">
        <v>62</v>
      </c>
      <c r="C10" s="16" t="s">
        <v>57</v>
      </c>
      <c r="D10" s="17"/>
      <c r="E10" s="14" t="s">
        <v>63</v>
      </c>
      <c r="F10" s="19" t="s">
        <v>64</v>
      </c>
      <c r="G10" s="16" t="s">
        <v>48</v>
      </c>
      <c r="H10" s="17"/>
    </row>
    <row r="11" spans="1:8" ht="12.95" customHeight="1">
      <c r="A11" s="14" t="s">
        <v>65</v>
      </c>
      <c r="B11" s="15" t="s">
        <v>66</v>
      </c>
      <c r="C11" s="16" t="s">
        <v>57</v>
      </c>
      <c r="D11" s="17"/>
      <c r="E11" s="14" t="s">
        <v>67</v>
      </c>
      <c r="F11" s="19"/>
      <c r="G11" s="16"/>
      <c r="H11" s="17"/>
    </row>
    <row r="12" spans="1:8" ht="12.95" customHeight="1">
      <c r="A12" s="14" t="s">
        <v>54</v>
      </c>
      <c r="B12" s="15"/>
      <c r="C12" s="16"/>
      <c r="D12" s="17"/>
      <c r="E12" s="14"/>
      <c r="F12" s="19"/>
      <c r="G12" s="16"/>
      <c r="H12" s="17"/>
    </row>
    <row r="13" spans="1:8" ht="12.95" customHeight="1">
      <c r="A13" s="14" t="s">
        <v>58</v>
      </c>
      <c r="B13" s="15"/>
      <c r="C13" s="16"/>
      <c r="D13" s="17"/>
      <c r="E13" s="20"/>
      <c r="F13" s="24"/>
      <c r="G13" s="22"/>
      <c r="H13" s="23"/>
    </row>
    <row r="14" spans="1:8" ht="12.95" customHeight="1">
      <c r="A14" s="14"/>
      <c r="B14" s="15"/>
      <c r="C14" s="16"/>
      <c r="D14" s="17"/>
      <c r="E14" s="14"/>
      <c r="F14" s="28" t="s">
        <v>68</v>
      </c>
      <c r="G14" s="26" t="s">
        <v>48</v>
      </c>
      <c r="H14" s="27"/>
    </row>
    <row r="15" spans="1:8" ht="12.95" customHeight="1">
      <c r="A15" s="14"/>
      <c r="B15" s="15"/>
      <c r="C15" s="16"/>
      <c r="D15" s="17"/>
      <c r="E15" s="14" t="s">
        <v>69</v>
      </c>
      <c r="F15" s="19" t="s">
        <v>70</v>
      </c>
      <c r="G15" s="16" t="s">
        <v>48</v>
      </c>
      <c r="H15" s="17"/>
    </row>
    <row r="16" spans="1:8" ht="12.95" customHeight="1">
      <c r="A16" s="20"/>
      <c r="B16" s="21"/>
      <c r="C16" s="22"/>
      <c r="D16" s="23"/>
      <c r="E16" s="14" t="s">
        <v>71</v>
      </c>
      <c r="F16" s="19" t="s">
        <v>27</v>
      </c>
      <c r="G16" s="16"/>
      <c r="H16" s="17"/>
    </row>
    <row r="17" spans="1:8" ht="12.95" customHeight="1">
      <c r="A17" s="14"/>
      <c r="B17" s="25"/>
      <c r="C17" s="26"/>
      <c r="D17" s="27"/>
      <c r="E17" s="14"/>
      <c r="F17" s="19"/>
      <c r="G17" s="16"/>
      <c r="H17" s="17"/>
    </row>
    <row r="18" spans="1:8" ht="12.95" customHeight="1">
      <c r="A18" s="14" t="s">
        <v>72</v>
      </c>
      <c r="B18" s="15"/>
      <c r="C18" s="16"/>
      <c r="D18" s="17"/>
      <c r="E18" s="20"/>
      <c r="F18" s="24"/>
      <c r="G18" s="22"/>
      <c r="H18" s="23"/>
    </row>
    <row r="19" spans="1:8" ht="12.95" customHeight="1">
      <c r="A19" s="14" t="s">
        <v>73</v>
      </c>
      <c r="B19" s="15"/>
      <c r="C19" s="16"/>
      <c r="D19" s="17"/>
      <c r="E19" s="14"/>
      <c r="F19" s="28" t="s">
        <v>74</v>
      </c>
      <c r="G19" s="26" t="s">
        <v>48</v>
      </c>
      <c r="H19" s="27"/>
    </row>
    <row r="20" spans="1:8" ht="12.95" customHeight="1">
      <c r="A20" s="14" t="s">
        <v>75</v>
      </c>
      <c r="B20" s="15"/>
      <c r="C20" s="16"/>
      <c r="D20" s="17"/>
      <c r="E20" s="14" t="s">
        <v>76</v>
      </c>
      <c r="F20" s="19"/>
      <c r="G20" s="16"/>
      <c r="H20" s="17"/>
    </row>
    <row r="21" spans="1:8" ht="12.95" customHeight="1">
      <c r="A21" s="14"/>
      <c r="B21" s="15"/>
      <c r="C21" s="16"/>
      <c r="D21" s="17"/>
      <c r="E21" s="14" t="s">
        <v>77</v>
      </c>
      <c r="F21" s="19"/>
      <c r="G21" s="16"/>
      <c r="H21" s="17"/>
    </row>
    <row r="22" spans="1:8" ht="12.95" customHeight="1">
      <c r="A22" s="20"/>
      <c r="B22" s="21" t="s">
        <v>27</v>
      </c>
      <c r="C22" s="22"/>
      <c r="D22" s="23"/>
      <c r="E22" s="14"/>
      <c r="F22" s="19"/>
      <c r="G22" s="16"/>
      <c r="H22" s="17"/>
    </row>
    <row r="23" spans="1:8" ht="12.95" customHeight="1">
      <c r="A23" s="14"/>
      <c r="B23" s="25" t="s">
        <v>78</v>
      </c>
      <c r="C23" s="26" t="s">
        <v>48</v>
      </c>
      <c r="D23" s="27"/>
      <c r="E23" s="20"/>
      <c r="F23" s="24"/>
      <c r="G23" s="23"/>
      <c r="H23" s="23"/>
    </row>
    <row r="24" spans="1:8" ht="12.95" customHeight="1">
      <c r="A24" s="14" t="s">
        <v>79</v>
      </c>
      <c r="B24" s="15" t="s">
        <v>80</v>
      </c>
      <c r="C24" s="16" t="s">
        <v>48</v>
      </c>
      <c r="D24" s="17"/>
      <c r="E24" s="14"/>
      <c r="F24" s="28" t="s">
        <v>81</v>
      </c>
      <c r="G24" s="26" t="s">
        <v>48</v>
      </c>
      <c r="H24" s="17"/>
    </row>
    <row r="25" spans="1:8" ht="12.95" customHeight="1">
      <c r="A25" s="14" t="s">
        <v>67</v>
      </c>
      <c r="B25" s="15"/>
      <c r="C25" s="16"/>
      <c r="D25" s="17"/>
      <c r="E25" s="14" t="s">
        <v>82</v>
      </c>
      <c r="F25" s="19"/>
      <c r="G25" s="16"/>
      <c r="H25" s="17"/>
    </row>
    <row r="26" spans="1:8" ht="12.95" customHeight="1">
      <c r="A26" s="14" t="s">
        <v>83</v>
      </c>
      <c r="B26" s="15"/>
      <c r="C26" s="16"/>
      <c r="D26" s="17"/>
      <c r="E26" s="14" t="s">
        <v>84</v>
      </c>
      <c r="F26" s="19"/>
      <c r="G26" s="16"/>
      <c r="H26" s="17"/>
    </row>
    <row r="27" spans="1:8" ht="12.95" customHeight="1">
      <c r="A27" s="14" t="s">
        <v>85</v>
      </c>
      <c r="B27" s="15"/>
      <c r="C27" s="16"/>
      <c r="D27" s="17"/>
      <c r="E27" s="14"/>
      <c r="F27" s="19"/>
      <c r="G27" s="16"/>
      <c r="H27" s="17"/>
    </row>
    <row r="28" spans="1:8" ht="12.95" customHeight="1">
      <c r="A28" s="20"/>
      <c r="B28" s="21"/>
      <c r="C28" s="22"/>
      <c r="D28" s="23"/>
      <c r="E28" s="20"/>
      <c r="F28" s="24"/>
      <c r="G28" s="22"/>
      <c r="H28" s="23"/>
    </row>
    <row r="29" spans="1:8" ht="12.95" customHeight="1">
      <c r="A29" s="14"/>
      <c r="B29" s="25" t="s">
        <v>86</v>
      </c>
      <c r="C29" s="26" t="s">
        <v>48</v>
      </c>
      <c r="D29" s="27"/>
      <c r="E29" s="14"/>
      <c r="F29" s="28" t="s">
        <v>87</v>
      </c>
      <c r="G29" s="26" t="s">
        <v>48</v>
      </c>
      <c r="H29" s="27"/>
    </row>
    <row r="30" spans="1:8" ht="12.95" customHeight="1">
      <c r="A30" s="14" t="s">
        <v>88</v>
      </c>
      <c r="B30" s="15" t="s">
        <v>89</v>
      </c>
      <c r="C30" s="16" t="s">
        <v>57</v>
      </c>
      <c r="D30" s="17"/>
      <c r="E30" s="14" t="s">
        <v>90</v>
      </c>
      <c r="F30" s="15" t="s">
        <v>111</v>
      </c>
      <c r="G30" s="16" t="s">
        <v>57</v>
      </c>
      <c r="H30" s="17"/>
    </row>
    <row r="31" spans="1:8" ht="12.95" customHeight="1">
      <c r="A31" s="14" t="s">
        <v>91</v>
      </c>
      <c r="B31" s="15" t="s">
        <v>92</v>
      </c>
      <c r="C31" s="16" t="s">
        <v>48</v>
      </c>
      <c r="D31" s="17"/>
      <c r="E31" s="14" t="s">
        <v>93</v>
      </c>
      <c r="F31" s="15" t="s">
        <v>112</v>
      </c>
      <c r="G31" s="16" t="s">
        <v>57</v>
      </c>
      <c r="H31" s="17"/>
    </row>
    <row r="32" spans="1:8" ht="12.95" customHeight="1">
      <c r="A32" s="14"/>
      <c r="B32" s="15" t="s">
        <v>94</v>
      </c>
      <c r="C32" s="16" t="s">
        <v>48</v>
      </c>
      <c r="D32" s="17"/>
      <c r="E32" s="14" t="s">
        <v>95</v>
      </c>
      <c r="F32" s="15" t="s">
        <v>113</v>
      </c>
      <c r="G32" s="16" t="s">
        <v>57</v>
      </c>
      <c r="H32" s="17"/>
    </row>
    <row r="33" spans="1:10" ht="12.95" customHeight="1">
      <c r="A33" s="14"/>
      <c r="B33" s="15" t="s">
        <v>96</v>
      </c>
      <c r="C33" s="16" t="s">
        <v>48</v>
      </c>
      <c r="D33" s="17"/>
      <c r="E33" s="14"/>
      <c r="F33" s="15" t="s">
        <v>114</v>
      </c>
      <c r="G33" s="16" t="s">
        <v>57</v>
      </c>
      <c r="H33" s="17"/>
    </row>
    <row r="34" spans="1:10" ht="12.95" customHeight="1">
      <c r="A34" s="20"/>
      <c r="B34" s="21"/>
      <c r="C34" s="22"/>
      <c r="D34" s="23"/>
      <c r="E34" s="14"/>
      <c r="F34" s="15" t="s">
        <v>116</v>
      </c>
      <c r="G34" s="16" t="s">
        <v>48</v>
      </c>
      <c r="H34" s="17"/>
    </row>
    <row r="35" spans="1:10" ht="12.95" customHeight="1">
      <c r="A35" s="14"/>
      <c r="B35" s="15" t="s">
        <v>97</v>
      </c>
      <c r="C35" s="80" t="s">
        <v>57</v>
      </c>
      <c r="D35" s="17"/>
      <c r="E35" s="14"/>
      <c r="F35" s="19"/>
      <c r="G35" s="16"/>
      <c r="H35" s="17"/>
    </row>
    <row r="36" spans="1:10" ht="12.95" customHeight="1">
      <c r="A36" s="14" t="s">
        <v>98</v>
      </c>
      <c r="B36" s="15" t="s">
        <v>99</v>
      </c>
      <c r="C36" s="16" t="s">
        <v>57</v>
      </c>
      <c r="D36" s="17"/>
      <c r="E36" s="14"/>
      <c r="F36" s="19"/>
      <c r="G36" s="16"/>
      <c r="H36" s="17"/>
    </row>
    <row r="37" spans="1:10" ht="12.95" customHeight="1">
      <c r="A37" s="14" t="s">
        <v>100</v>
      </c>
      <c r="B37" s="15" t="s">
        <v>101</v>
      </c>
      <c r="C37" s="16" t="s">
        <v>48</v>
      </c>
      <c r="D37" s="17"/>
      <c r="E37" s="14"/>
      <c r="F37" s="19"/>
      <c r="G37" s="16"/>
      <c r="H37" s="17"/>
    </row>
    <row r="38" spans="1:10" ht="12.95" customHeight="1">
      <c r="A38" s="14"/>
      <c r="B38" s="15" t="s">
        <v>102</v>
      </c>
      <c r="C38" s="16" t="s">
        <v>57</v>
      </c>
      <c r="D38" s="17"/>
      <c r="E38" s="14"/>
      <c r="F38" s="19"/>
      <c r="G38" s="16"/>
      <c r="H38" s="17"/>
    </row>
    <row r="39" spans="1:10" ht="12.95" customHeight="1">
      <c r="A39" s="14"/>
      <c r="B39" s="15"/>
      <c r="C39" s="16"/>
      <c r="D39" s="17"/>
      <c r="E39" s="14"/>
      <c r="F39" s="19"/>
      <c r="G39" s="16"/>
      <c r="H39" s="17"/>
    </row>
    <row r="40" spans="1:10" ht="12.95" customHeight="1">
      <c r="A40" s="20"/>
      <c r="B40" s="21"/>
      <c r="C40" s="22"/>
      <c r="D40" s="23"/>
      <c r="E40" s="14"/>
      <c r="F40" s="19"/>
      <c r="G40" s="16"/>
      <c r="H40" s="17"/>
    </row>
    <row r="41" spans="1:10" ht="12.95" customHeight="1">
      <c r="A41" s="14"/>
      <c r="B41" s="15" t="s">
        <v>103</v>
      </c>
      <c r="C41" s="16" t="s">
        <v>57</v>
      </c>
      <c r="D41" s="17"/>
      <c r="E41" s="14"/>
      <c r="F41" s="19"/>
      <c r="G41" s="16"/>
      <c r="H41" s="17"/>
    </row>
    <row r="42" spans="1:10" ht="12.95" customHeight="1">
      <c r="A42" s="14" t="s">
        <v>104</v>
      </c>
      <c r="B42" s="15" t="s">
        <v>105</v>
      </c>
      <c r="C42" s="16" t="s">
        <v>48</v>
      </c>
      <c r="D42" s="17"/>
      <c r="E42" s="14"/>
      <c r="F42" s="19"/>
      <c r="G42" s="16"/>
      <c r="H42" s="17"/>
    </row>
    <row r="43" spans="1:10" ht="12.95" customHeight="1">
      <c r="A43" s="14" t="s">
        <v>106</v>
      </c>
      <c r="B43" s="15"/>
      <c r="C43" s="16"/>
      <c r="D43" s="17"/>
      <c r="E43" s="14"/>
      <c r="F43" s="19"/>
      <c r="G43" s="16"/>
      <c r="H43" s="17"/>
      <c r="J43" s="5" t="s">
        <v>107</v>
      </c>
    </row>
    <row r="44" spans="1:10" ht="12.95" customHeight="1">
      <c r="A44" s="14" t="s">
        <v>108</v>
      </c>
      <c r="B44" s="15"/>
      <c r="C44" s="16"/>
      <c r="D44" s="17"/>
      <c r="E44" s="14"/>
      <c r="F44" s="19"/>
      <c r="G44" s="16"/>
      <c r="H44" s="17"/>
    </row>
    <row r="45" spans="1:10" ht="12.95" customHeight="1">
      <c r="A45" s="14"/>
      <c r="B45" s="15"/>
      <c r="C45" s="16"/>
      <c r="D45" s="17"/>
      <c r="E45" s="14"/>
      <c r="F45" s="19"/>
      <c r="G45" s="16"/>
      <c r="H45" s="17"/>
    </row>
    <row r="46" spans="1:10" ht="12.95" customHeight="1">
      <c r="A46" s="14"/>
      <c r="B46" s="15"/>
      <c r="C46" s="16"/>
      <c r="D46" s="17"/>
      <c r="E46" s="14"/>
      <c r="F46" s="19"/>
      <c r="G46" s="16"/>
      <c r="H46" s="17"/>
    </row>
    <row r="47" spans="1:10" ht="12.95" customHeight="1">
      <c r="A47" s="14"/>
      <c r="B47" s="15"/>
      <c r="C47" s="16"/>
      <c r="D47" s="17"/>
      <c r="E47" s="14"/>
      <c r="F47" s="19"/>
      <c r="G47" s="16"/>
      <c r="H47" s="17"/>
    </row>
    <row r="48" spans="1:10" ht="12.95" customHeight="1">
      <c r="A48" s="14"/>
      <c r="B48" s="15"/>
      <c r="C48" s="16"/>
      <c r="D48" s="17"/>
      <c r="E48" s="14"/>
      <c r="F48" s="19"/>
      <c r="G48" s="16"/>
      <c r="H48" s="17"/>
    </row>
    <row r="49" spans="1:8" ht="12.95" customHeight="1">
      <c r="A49" s="14"/>
      <c r="B49" s="15"/>
      <c r="C49" s="16"/>
      <c r="D49" s="17"/>
      <c r="E49" s="14"/>
      <c r="F49" s="19"/>
      <c r="G49" s="16"/>
      <c r="H49" s="17" t="s">
        <v>43</v>
      </c>
    </row>
    <row r="50" spans="1:8" ht="12.95" customHeight="1">
      <c r="A50" s="14"/>
      <c r="B50" s="15"/>
      <c r="C50" s="16"/>
      <c r="D50" s="17"/>
      <c r="E50" s="14"/>
      <c r="F50" s="19"/>
      <c r="G50" s="16"/>
      <c r="H50" s="17" t="s">
        <v>43</v>
      </c>
    </row>
    <row r="51" spans="1:8" ht="12.95" customHeight="1">
      <c r="A51" s="14"/>
      <c r="B51" s="15"/>
      <c r="C51" s="16"/>
      <c r="D51" s="17"/>
      <c r="E51" s="14"/>
      <c r="F51" s="19"/>
      <c r="G51" s="16"/>
      <c r="H51" s="17" t="s">
        <v>43</v>
      </c>
    </row>
    <row r="52" spans="1:8" ht="12.95" customHeight="1">
      <c r="A52" s="14"/>
      <c r="B52" s="15"/>
      <c r="C52" s="16"/>
      <c r="D52" s="17"/>
      <c r="E52" s="14"/>
      <c r="F52" s="19"/>
      <c r="G52" s="16"/>
      <c r="H52" s="17" t="s">
        <v>43</v>
      </c>
    </row>
    <row r="53" spans="1:8" ht="12.95" customHeight="1">
      <c r="A53" s="20"/>
      <c r="B53" s="29"/>
      <c r="C53" s="29"/>
      <c r="D53" s="30"/>
      <c r="E53" s="20"/>
      <c r="F53" s="31"/>
      <c r="G53" s="32" t="s">
        <v>43</v>
      </c>
      <c r="H53" s="33" t="s">
        <v>43</v>
      </c>
    </row>
    <row r="54" spans="1:8" ht="12" customHeight="1">
      <c r="A54" s="34" t="s">
        <v>109</v>
      </c>
      <c r="B54" s="35"/>
      <c r="C54" s="35"/>
      <c r="D54" s="35"/>
      <c r="E54" s="35"/>
      <c r="F54" s="35"/>
      <c r="G54" s="35"/>
      <c r="H54" s="35"/>
    </row>
    <row r="55" spans="1:8" ht="12" customHeight="1">
      <c r="A55" s="36"/>
      <c r="B55" s="34" t="s">
        <v>15</v>
      </c>
      <c r="C55" s="37"/>
      <c r="D55" s="37"/>
      <c r="E55" s="37"/>
      <c r="F55" s="37"/>
      <c r="G55" s="37"/>
      <c r="H55" s="37"/>
    </row>
    <row r="56" spans="1:8" ht="12" customHeight="1">
      <c r="A56" s="36"/>
      <c r="B56" s="38" t="s">
        <v>14</v>
      </c>
      <c r="C56" s="37"/>
      <c r="D56" s="37"/>
      <c r="E56" s="37"/>
      <c r="F56" s="37"/>
      <c r="G56" s="37"/>
      <c r="H56" s="37"/>
    </row>
    <row r="57" spans="1:8" ht="12" customHeight="1">
      <c r="A57" s="36"/>
      <c r="B57" s="37" t="s">
        <v>119</v>
      </c>
      <c r="C57" s="37"/>
      <c r="D57" s="37"/>
      <c r="E57" s="37"/>
      <c r="F57" s="37"/>
      <c r="G57" s="37"/>
      <c r="H57" s="37"/>
    </row>
    <row r="58" spans="1:8" ht="12" customHeight="1">
      <c r="A58" s="36"/>
      <c r="B58" s="37" t="s">
        <v>120</v>
      </c>
      <c r="C58" s="37"/>
      <c r="D58" s="37"/>
      <c r="E58" s="37"/>
      <c r="F58" s="37"/>
      <c r="G58" s="37"/>
      <c r="H58" s="37"/>
    </row>
    <row r="59" spans="1:8" ht="12" customHeight="1">
      <c r="A59" s="39"/>
      <c r="B59" s="4"/>
      <c r="C59" s="4"/>
      <c r="D59" s="4"/>
      <c r="E59" s="4"/>
      <c r="F59" s="4"/>
      <c r="G59" s="4"/>
      <c r="H59" s="4"/>
    </row>
    <row r="60" spans="1:8">
      <c r="A60" s="40" t="s">
        <v>19</v>
      </c>
      <c r="B60" s="40"/>
      <c r="C60" s="40"/>
      <c r="D60" s="40"/>
      <c r="E60" s="40"/>
      <c r="F60" s="40"/>
      <c r="G60" s="40"/>
      <c r="H60" s="40"/>
    </row>
  </sheetData>
  <mergeCells count="5">
    <mergeCell ref="A1:H1"/>
    <mergeCell ref="A2:B3"/>
    <mergeCell ref="C2:D2"/>
    <mergeCell ref="E2:F3"/>
    <mergeCell ref="G2:H2"/>
  </mergeCells>
  <phoneticPr fontId="3"/>
  <dataValidations count="1">
    <dataValidation type="list" allowBlank="1" showInputMessage="1" showErrorMessage="1" sqref="C4:D53 G4:H53" xr:uid="{4FF5709D-98D8-457A-9508-E6DD65A1524C}">
      <formula1>"○,△,　　,×"</formula1>
    </dataValidation>
  </dataValidations>
  <printOptions horizontalCentered="1" verticalCentered="1"/>
  <pageMargins left="0.55118110236220474" right="0.35433070866141736" top="0.82677165354330717" bottom="0.55118110236220474" header="0.51181102362204722" footer="0.31496062992125984"/>
  <pageSetup paperSize="9" firstPageNumber="75" orientation="portrait" useFirstPageNumber="1" horizontalDpi="1200" verticalDpi="1200" r:id="rId1"/>
  <headerFooter alignWithMargins="0">
    <oddHeader xml:space="preserve">&amp;R&amp;"ＭＳ Ｐ明朝,標準"&amp;9　　　　木工事　見積条件書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見積書表紙</vt:lpstr>
      <vt:lpstr>内訳１</vt:lpstr>
      <vt:lpstr>内訳2)</vt:lpstr>
      <vt:lpstr>見積条件書</vt:lpstr>
      <vt:lpstr>見積書表紙!Print_Area</vt:lpstr>
      <vt:lpstr>見積条件書!Print_Area</vt:lpstr>
      <vt:lpstr>内訳１!Print_Area</vt:lpstr>
      <vt:lpstr>'内訳2)'!Print_Area</vt:lpstr>
      <vt:lpstr>内訳１!Print_Titles</vt:lpstr>
      <vt:lpstr>'内訳2)'!Print_Titles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2013-09-26T11:13:46Z</dcterms:created>
  <dcterms:modified xsi:type="dcterms:W3CDTF">2026-02-18T07:03:32Z</dcterms:modified>
</cp:coreProperties>
</file>